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288" windowHeight="8982"/>
  </bookViews>
  <sheets>
    <sheet name="岗位需求表" sheetId="1" r:id="rId1"/>
  </sheets>
  <definedNames>
    <definedName name="_xlnm._FilterDatabase" localSheetId="0" hidden="1">岗位需求表!$3:$97</definedName>
    <definedName name="_xlnm.Print_Area" localSheetId="0">岗位需求表!$A$1:$R$98</definedName>
    <definedName name="_xlnm.Print_Titles" localSheetId="0">岗位需求表!#REF!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<sst xmlns="http://schemas.openxmlformats.org/spreadsheetml/2006/main" count="739" uniqueCount="510">
  <si>
    <t>中国航天科工集团第十研究院·2025年春季招聘引进计划一览表</t>
  </si>
  <si>
    <t>序号</t>
  </si>
  <si>
    <t>单位全称</t>
  </si>
  <si>
    <t>单位简介（限150字）</t>
  </si>
  <si>
    <t>单位简称</t>
  </si>
  <si>
    <t>职位名称</t>
  </si>
  <si>
    <t>职位类别</t>
  </si>
  <si>
    <t>岗位职责</t>
  </si>
  <si>
    <t>岗位要求</t>
  </si>
  <si>
    <t>校招/社招</t>
  </si>
  <si>
    <t>所需专业</t>
  </si>
  <si>
    <t>薪酬水平</t>
  </si>
  <si>
    <t>福利待遇</t>
  </si>
  <si>
    <t>学历要求</t>
  </si>
  <si>
    <t>工作地点</t>
  </si>
  <si>
    <t>联系方式</t>
  </si>
  <si>
    <t>本科</t>
  </si>
  <si>
    <t>硕士</t>
  </si>
  <si>
    <t>博士</t>
  </si>
  <si>
    <t>小计</t>
  </si>
  <si>
    <t>中国航天科工集团
第十研究院本部</t>
  </si>
  <si>
    <t>中国航天科工集团第十研究院（航天十院）是1964年经中央专委批准，1965年开始建设，1970年建成投产的武器系统科研生产基地；是我国地空导弹武器系统三大总体单位之一，是国内唯一专业配套相对完整的地空导弹武器系统战略后方基地。航天十院下辖20家企事业单位（含1家上市公司），职工15000余人，资产总额350多亿元。</t>
  </si>
  <si>
    <t>本部</t>
  </si>
  <si>
    <t>固定资产投资主管</t>
  </si>
  <si>
    <t>管理类</t>
  </si>
  <si>
    <t>1.负责基本建设项目实施管理；
2.负责固定资产投资项目申报审批管理、招投标管理和项目监督检查。</t>
  </si>
  <si>
    <t>硕士研究生学历；具备基建工程管理专业知识，具备较强的文字撰写能力；具备较强组织协调能力；具备聊熟练使用MS Office办公软件；具有相关工作经验者优先。</t>
  </si>
  <si>
    <t>土木工程、建筑学、城市规划、工程管理等相关专业</t>
  </si>
  <si>
    <t>13-18万/年</t>
  </si>
  <si>
    <t>五险一金；商业保险（补充医疗保险、意外伤害险、重大疾病保险）；带薪年假；单身公寓；用餐补贴、节假日补贴、高温补贴、通讯补贴、安家费等各类补贴；年度体检；室外篮球场、足球场，室内游泳馆、羽毛球馆、乒乓球馆等健身场地。</t>
  </si>
  <si>
    <t>贵阳</t>
  </si>
  <si>
    <t>1.联系人及电话：黄老师 0851-88696034/18685012105
2.通讯地址：贵州省贵阳市经济技术开发区红河路7号
3.电子邮箱：hr_casic@163.com
4.邮政编码：550009</t>
  </si>
  <si>
    <t xml:space="preserve">国际贸易主管 </t>
  </si>
  <si>
    <t>1.负责业务范围内相关管理制度的编订和组织实施工作；
2.负责业务范围内年度计划的编订和组织实施工作；
3.负责本岗位业务工作手册、作业指导书的编订工作并组织实施；
4.负责落实年度工作计划，开展国际市场（客户）的开发与推进；
5.负责组织编制国际市场推介方案，进行活动策划，开展项目推介；
6.负责配合贸易公司完成项目合同签订，对内进行合同输入说明；
7.负责项目履约和售后服务进行监督、协调；
8.负责配合开展项目合同结算与货款回收；
9.参与航天江南军品出口立项和军贸科研立项及集团公司军贸发展基金项目申报；
10.参与航天江南军贸产品对外宣传与展览的组织和管理；
11.参与航天江南军贸产品对外宣传材料的制作与管理；
12.负责本岗位相关各类信息统计、报告编制等工作；
13.负责本岗位对上、对外业务的联络协同；
14.履行本岗位的质量、安全、保密、廉洁自律、作风、数字化、6s等相关职责，并完成上级交办的其他工作。</t>
  </si>
  <si>
    <t>硕士研究生学历；具备第二外语为俄语或能以俄语进行无障碍交流；具有相关工作经验者优先。</t>
  </si>
  <si>
    <t>俄语、理工科相关专业</t>
  </si>
  <si>
    <t>资本运营主管</t>
  </si>
  <si>
    <t>1.负责组织开展航天江南年度股权投融资计划编制、报批管理工作；
2.负责组织开展航天江南及所属单位增减资、新设公司、再融资、资产重组、IPO等资本运作项目的论证、报批及实施管理工作；
3.负责组织开展人工智能、新能源、新材料、芯片等行业调研，编制行业调研报告；
4.负责项目涉及的证券公司、会计师事务所、律师事务所、资产评估公司等中介机构选聘、使用、评价及管理工作；
5.负责与项目涉及的上级单位、本部部门、所属单位及中介机构的协调沟通工作。</t>
  </si>
  <si>
    <t>硕士研究生学历；具备较强的报告撰写及沟通协调能力；熟练使用MS Office办公软件；对股权投资有一定了解。</t>
  </si>
  <si>
    <t>校招</t>
  </si>
  <si>
    <t>金融、财务、经济、法律（商法或经济法方向）等相关专业，理工科+金融/经济复合专业背景优先。</t>
  </si>
  <si>
    <t>中国航天科工集团第十总体设计部</t>
  </si>
  <si>
    <t>中国航天科工集团第十总体设计部（对外名称：江南机电设计研究所）创建于1971年，隶属于中国航天科工集团第十研究院，位于贵州省省会贵阳，是一家科研事业单位，主要从事尖端科学技术研究与设计工作。先后承担并圆满完成了多个国家型号总体设计研发任务，荣获国家科技进步奖等50多项次，为国防现代化建设作出了突出贡献。</t>
  </si>
  <si>
    <t>十部</t>
  </si>
  <si>
    <t>武器系统总体</t>
  </si>
  <si>
    <t>技术类</t>
  </si>
  <si>
    <t>1.负责武器系统总体体系贡献率评估；
2.负责武器系统总体精度链分配；
3.负责武器系统作战过程设计；
4.负责装备作战规划；
5.负责武器系统、发射装置、综合保障、电磁兼容等总体专业技术发展及条件建设规划；
6.负责武器系统抗干扰总体设计及试验验证。</t>
  </si>
  <si>
    <t>具备良好的理工科基础，了解通信、电气、电子信息、控制、机械等相关专业技术知识；具备较强的组织领导、沟通协调和计划执行能力。</t>
  </si>
  <si>
    <t>飞行器设计、系统工程、电磁场与微波技术、等离子体物理、物理电子学、电路与系统、微电子学与固体电子学、电子信息、信息与通信工程</t>
  </si>
  <si>
    <t>硕士研究生首年薪酬为16.5-21.5万元；博士研究生首年薪酬不低于30万元。</t>
  </si>
  <si>
    <t>1.丰厚的安家费：
硕士研究生安家费最高可达8.6万，博士研究生安家费最高70万元。
2.完备的社会保障:
五险两金+商业保险（补充医疗保险、意外伤害险、重大疾病保险）。
3.良好的住房保障：
免费单身公寓，拎包入住。
4.全面的福利补贴：
学历补贴、用餐补贴、节假日生日补贴、高温补贴、通讯补贴等各类补贴、年度体检、法定节假日、带薪年休假、年假等各类假期、在职学历提升、各类培训等。
5.丰富多彩的日常生活：
室外篮球场、足球场，室内游泳馆、羽毛球馆、乒乓球馆、健康放松中心、全员健康运动、工间音乐等。</t>
  </si>
  <si>
    <t>1.联系人及电话：
王老师：15519214590（贵阳）
张老师：18328603081（贵阳）
2.通讯地址：贵州省贵阳市经济技术开发区红河路7号
3.电子邮箱：hr_302@163.com
4.邮政编码：550009</t>
  </si>
  <si>
    <t>综合保障总体</t>
  </si>
  <si>
    <t>1.负责综合保障总体需求/方案论证、使用/维修保障设计、保障资源论证与规划工作；
2.负责武器系统通用质量特性总体设计、顶层大纲制定、试验总体方案制定工作；
3.负责武器系统保障装备总体设计、任务书下发、产品验收与测试工作；
4.负责武器系统电磁兼容总体设计、顶层大纲制定、试验总体方案制定。</t>
  </si>
  <si>
    <t>具备良好的理工科基础，具有一定的创新思维及快速学习能力，了解通信、电气、控制、机械等相关专业技术知识；熟练使用Office、Matlab、Ansys等工具。</t>
  </si>
  <si>
    <t>模式识别与智能系统、系统工程、武器系统与运用工程、人机与环境工程、电路与系统、导航、制导与控制、电磁场与微波技术</t>
  </si>
  <si>
    <t>地面探测总体设计</t>
  </si>
  <si>
    <t>1.负责地面探测制导总体论证、总体设计工作；
2.负责地面探测制导雷达抗干扰设计、技术状态把控、试验策划及组织等相关工作；
3.负责光电探测总体论证、总体设计、技术状态把控、试验策划及组织等相关工作工作。</t>
  </si>
  <si>
    <t>具有一定的雷达或电子微波技术研究基础；具有一定的光电技术研究基础；具有较强的协调沟通能力，具有一定的文字表达、总结归纳能力；熟练使用MS Office办公软软件，具有一定的matlab或C等编程基础。</t>
  </si>
  <si>
    <t>电磁场与微波技术、物理电子学、电路与系统、微电子学与固体电子学、通信与信息系统、信号与信息系统、光学工程</t>
  </si>
  <si>
    <t>高功率微波武器总体设计</t>
  </si>
  <si>
    <t>1.负责高功率微波总体论证工作；
2.负责高功率微波武器总体设计工作；
3.负责高功率微波总体设计工作
4.负责高功率微波设计相关工作；
5.负责高功率微波基数状态把控、试验策划及组织等相关工作。</t>
  </si>
  <si>
    <t>具有一定的高功率微波技术研究基础；具有较强的协调沟通能力，具有一定的文字表达、总结归纳能力；熟练使用MS Office办公软软件。</t>
  </si>
  <si>
    <t>电磁场与微波技术、等离子体物理、物理电子学、电路与系统、微电子学与固体电子学</t>
  </si>
  <si>
    <t>导航与制导控制系统总体设计</t>
  </si>
  <si>
    <t>1.负责制导控制系统设计总体指标的论证、协调技术文件的编写/校对；
2.负责制导控制系统方案论证和设计；
3.负责导航算法研究与设计；
4.负责完成制导控制系统技术攻关；
5.负责制导控制系统相关试验及试验数据处理和分析。</t>
  </si>
  <si>
    <t xml:space="preserve">熟练掌握导航算法的应用；熟练使用Office办公软件、Matalb等工具；具备扎实的专业基础、学习能力和创新思维；认同航天文化、热爱航天事业，具有高度责任心和敬业精神，有较强的团队意识
</t>
  </si>
  <si>
    <t>应用数学、控制理论与控制工程、导航制导与控制、检测技术与自动化装置、系统工程等相关专业</t>
  </si>
  <si>
    <t>体系总体设计</t>
  </si>
  <si>
    <t>1.负责体系总体方案论证与体系设计；
2.负责体系能力指标设计分解；
3.负责体系研制工作技术抓总； 
4.负责体系作战运用总体设计、战术战法研究。</t>
  </si>
  <si>
    <t>1.掌握复杂系统与复杂网络设计、系统工程、运筹学、博弈论、任务规划、信息处理、体系仿真评估等相关基础知识，具备跨领域学习和钻研能力；2.从事过装备系统及体系总体设计工作，掌握一定的装备体系总体设计方法与经验者优先；3.熟悉MATLAB、C++等语言，具备一定的编程能力；4.熟悉DODAF、XSim等体系架构设计、体系仿真与评估相关工具软件。</t>
  </si>
  <si>
    <t>军事运筹学、通信工程、雷达/光电探测、信号处理、自动化控制、计算机、物理、数学、系统工程、飞行器设计、武器系统总体设计等专业，仅限理工科</t>
  </si>
  <si>
    <t>体系模型研究</t>
  </si>
  <si>
    <t>1.负责体系配系部署、多域资源协同管理等作战运用模型设计与验证；
2.负责智能决策、任务规划算法研究与应用；
3.负责体系攻防仿真模型设计与验证。</t>
  </si>
  <si>
    <t>1.掌握运筹学、博弈论、数学规划、人工智能等相关基础知识，具备跨领域学习和钻研能力；2.从事过智能决策与大数据处理相关研究优先；3.熟悉MATLAB、C++、Python等语言，具备一定的编程能力。</t>
  </si>
  <si>
    <t>装备规划论证</t>
  </si>
  <si>
    <t>1.负责先进防御领域的军事需求研究、发展战略研究、装备规划论证；
2.负责威胁与作战场景研究；
3.负责体系能力需求研究。</t>
  </si>
  <si>
    <t>1.掌握装备系统设计、系统工程、运筹学、博弈论、体系仿真评估等相关基础知识，具备跨领域学习和钻研能力；2.从事过装备系统及体系总体设计工作，掌握一定的装备体系总体设计方法与经验者优先。</t>
  </si>
  <si>
    <t>军事运筹学、通信工程、雷达/光电探测、信号处理、自动化控制、计算机、物理、数学、系统工程、飞行器设计、武器系统总体设计等专业，理工科优先</t>
  </si>
  <si>
    <t>体系仿真与集成</t>
  </si>
  <si>
    <t>1.负责体系攻防对抗仿真平台总体设计、架构设计等工作；
2.负责仿真系统、工具、模型等的开发、测试、集成等相关工作；
3.负责体系攻防对抗仿真技术以及智能训练技术研究应用工作；
4.负责体系仿真推演总体设计、体系效能/贡献率评估、体系作战演训总体设计及实施。</t>
  </si>
  <si>
    <t>具有一定的航天领域雷达或飞行器或对抗仿真或控制等技术研究基础；具有C、C++编程基础或软件工具开发能力；具有一定的协调沟通、总结归纳能力。</t>
  </si>
  <si>
    <t>系统工程、计算机软件与理论、计算机应用技术、运筹学与控制论、制导与控制等，仅限理工科</t>
  </si>
  <si>
    <t>软件开发总体</t>
  </si>
  <si>
    <t>1.负责开展软件产品架构设计及部门相关产品研制工作；
2.负责开展软件工程技术研究工作；
3.负责开展先进软件开发模式研究及应用；
4.负责软件及信息设备总体设计前沿技术研究，申报相关课题。</t>
  </si>
  <si>
    <t>1.具有软件开发、软件测试、计算机硬件等相关基础知识，具有软件架构设计经验；2、具有较强的软件及硬件研发能力；3、具备较强的学习、沟通、协调和表达能力，牵头开展软件及信息处理设备前沿技术研究并申报相关课题；4、具有模型驱动的软件开发、敏捷软件开发、智能计算系统、边缘云、面向服务的软件开发等方向研究经验优先。</t>
  </si>
  <si>
    <t>计算机系统结构、计算机软件与理论、计算机应用技术</t>
  </si>
  <si>
    <t>软件开发、信息处理设备总体设计</t>
  </si>
  <si>
    <t>1.负责开展软件产品开发和测试工作；
2.负责开展软件工程化技术研究工作；
3.负责开展信息设备总体设计工作。</t>
  </si>
  <si>
    <t>1、具有软件开发、软件测试、计算机硬件等相关基础知识，具备良好的学习和钻研能力；2、熟悉C、C++等语言，具备良好的编程能力；3、熟悉DSP、FPGA、嵌入式系统设计原理及应用或人机交互界面软件开发，具有软件开发和测试经验者优先。</t>
  </si>
  <si>
    <t>财务管理</t>
  </si>
  <si>
    <t>1.负责单位财务制度建设管理工作；
2.负责单位全面预算管理工作；
3.负责单位型号产品、科研项目财务管理工作；。</t>
  </si>
  <si>
    <t>了解事业单位财务制度和会计制度、企业会计准则和内部控制管理制度；具有良好的团队合作和沟通能力，具备独立解决问题的能力。</t>
  </si>
  <si>
    <t>财务、会计、金融、经济、管理等相关专业</t>
  </si>
  <si>
    <t>贵州航天风华精密设备有限公司</t>
  </si>
  <si>
    <t xml:space="preserve"> 贵州航天风华精密设备有限公司（航天风华），是中国航天科工集团第十研究院所属航天防务产品研制生产总装单位，国家高新技术企业和全国文明单位。公司位于贵州省贵阳市，现有员工1000余人。公司在弹体结构设计、电气系统设计、测试系统设计、软件开发、镁合金增材制造、航天产品总装总调总测、高性能铝镁合金精密成型、高温热防护涂料研制生产、航天产品电缆网研制生产以及精密结构件机械加工等方面具备较强的专业技术能力。</t>
  </si>
  <si>
    <t>航天风华</t>
  </si>
  <si>
    <t xml:space="preserve">电气与测试系统设计师     
</t>
  </si>
  <si>
    <t>电路设计与仿真、嵌入式软件设计、模块化电子产品系统设计</t>
  </si>
  <si>
    <t>硕士研究生学历；具有较强的沟通能力、组织协调能力、分析判断能力、逻辑推断能力、方案策划能力、学习能力及文字表达能力；能熟练应用计算机软件及相关专业技术软件；具有良好的团队合作精神。</t>
  </si>
  <si>
    <t>电子、电气、通信工程、控制工程、计算机相关专业</t>
  </si>
  <si>
    <t>15-18万/年</t>
  </si>
  <si>
    <t>免费公寓（硕士研究生2人一套、博士1人一套）、八险二金、人才津贴、安家费、购房补助、就餐补助、在职读博、定期体检、节日福利、各种假期、双导师辅导、外送培训、骨干人才定制培养、员工成长通道等；</t>
  </si>
  <si>
    <t>联系人及电话：
吴老师15910680584
张老师17785131291
通讯地址：贵州省贵阳市经济技术开发区红河路7号电子邮箱：htfhrlzyb@163.com
邮政编码：550009</t>
  </si>
  <si>
    <t>结构设计师</t>
  </si>
  <si>
    <t>机械结构设计与仿真</t>
  </si>
  <si>
    <t>力学类、复合材料设计类相关专业</t>
  </si>
  <si>
    <t xml:space="preserve">复合材料设计师     </t>
  </si>
  <si>
    <t>复合材料成型设计与仿真、复合材料结构设计</t>
  </si>
  <si>
    <t>机械类（纤维增强复材方向）、材料类（纤维增强复材方向）、无损检测相关专业</t>
  </si>
  <si>
    <t>软件设计师</t>
  </si>
  <si>
    <t>1.负责开展软件产品架构设计及部门相关产品研制工作；
2.负责开展软件工程技术研究工作。</t>
  </si>
  <si>
    <t>软件设计、计算机相关专业</t>
  </si>
  <si>
    <t>贵州航天天马机电科技有限公司</t>
  </si>
  <si>
    <t xml:space="preserve">贵州航天天马机电科技有限公司，隶属于中国航天科工集团第十研究院，是地面装备科研生产总体单位。位于贵州省遵义市中心城区，交通便利，是大型国有控股企业，位列中国品牌价值机械制造行业第33位、贵州省100强企业前列。有职工1100余人，研发人员400余人。
公司是国家企业技术中心、高新技术企业、创新型企业，拥有国家级焊接技能大师工作室。专业齐全，建有系统总体、机、电、液系统联合等多个研发、仿真实验室，研发条件完备。具有先进产品加工和高精密装备、复杂系统产品测量、环境试验、外场试验等全过程的试验能力。
</t>
  </si>
  <si>
    <t>航天天马</t>
  </si>
  <si>
    <t>机械设计师</t>
  </si>
  <si>
    <t>1.组织开展产品图样设计；
2.编写相关计算报告，为图样设计提供理论支撑；
3.编写产品规范，明确产品验收要求；
4.组织编写相关报告，完成产品工程设计评审；
5.负责设计过程中与相关研究室及用户代表的技术协调；
6.组织完成或参与设计过程中的技术攻关等。</t>
  </si>
  <si>
    <t>1.熟练使用UG等三维建模软件、熟练使用ANSYS、Abaqus有限元分析软件、熟练使用ADAMS动力学分析软件；
2.获得机械专业方面奖项、核心期刊论文、专利等知识成果的优先；
3.具有较强的协调沟通、语言文字表达能力和和良好的团队合作精神。</t>
  </si>
  <si>
    <t>机械设计及自动化、过程装备与控制工程、液压设计、数学与应用数学、兵器发射工程、弹药工程与爆炸技术、武器系统工程、工程力学、理论与应用力学、材料力学、材料科学与工程、复合材料与工程、工程力学、理论与应用力学等理工科类相关专业</t>
  </si>
  <si>
    <t>本科：10-12万    研究生：14-18万   博士：20-50万</t>
  </si>
  <si>
    <t>福利：各类社会保险、住房公积金、企业年金、补充医疗保险、意外伤害保险等；安家费、过节费、带薪年假、工作餐、健康体检以及各类津贴；年度体检；室外篮球场、足球场，室内羽毛球馆、乒乓球馆等健身场地。</t>
  </si>
  <si>
    <t>遵义/成都</t>
  </si>
  <si>
    <t xml:space="preserve">1.联系人：刘小青、陈俊楠、欧爽、顾重秀
2.联系电话：0851-28692532/18385033427、13688569037、18786985577、19535637690
3.通讯地址：贵州省遵义市汇川区航天高新技术产业园
4.邮编：563000
5.电子邮箱：gzhttm@163.com
</t>
  </si>
  <si>
    <t>1.组织开展产品图样设计；
2.编写相关计算报告，为图样设计提供理论支撑；
3.编写产品规范，明确产品验收要求；
4.组织编写相关报告，完成产品工程设计评审；
5.负责设计过程中与相关研究室及用户代表的技术协调；
7.组织完成或参与设计过程中的技术攻关等。</t>
  </si>
  <si>
    <t>1.了解计算机工作原理、数字/模拟电路基础知识；
2.掌握C/C++语言或Verilog/VHDL，有一定的软件编程经验；
3.熟练应用办公软件；
4.具有较强的协调沟通、语言文字表达能力和和良好的团队合作精神。</t>
  </si>
  <si>
    <t>软件工程、计算机技术等理工科类相关专业</t>
  </si>
  <si>
    <t>电气设计师</t>
  </si>
  <si>
    <t>1.组织开展产品图样设计；
2.编写相关计算报告，为图样设计提供理论支撑；
3.编写产品规范，明确产品验收要求；
4.组织编写相关报告，完成产品工程设计评审；
5.负责设计过程中与相关研究室及用户代表的技术协调；
8.组织完成或参与设计过程中的技术攻关等。</t>
  </si>
  <si>
    <t>1.掌握数字/模拟电路基础知识；
2.熟悉Altium、CAD、UG等软件；
3.熟练应用办公软件；
4.具有较强的协调沟通、语言文字表达能力和和良好的团队合作精神。</t>
  </si>
  <si>
    <t>计算机技术、电气控制等理工科类相关专业</t>
  </si>
  <si>
    <t>伺服系统设计师</t>
  </si>
  <si>
    <t>1.组织开展产品图样设计；
2.编写相关计算报告，为图样设计提供理论支撑；
3.编写产品规范，明确产品验收要求；
4.组织编写相关报告，完成产品工程设计评审；
5.负责设计过程中与相关研究室及用户代表的技术协调；
10.组织完成或参与设计过程中的技术攻关等。</t>
  </si>
  <si>
    <t>1.熟练使用CAD、Altium等绘图软件；
2.写作功底强，表达能力强；
3.工作状态积极主动；
4.有电机控制相关的项目经验；
5.具有较强的协调沟通、语言文字表达能力和和良好的团队合作精神。</t>
  </si>
  <si>
    <t>控制工程、自动化等理工科类相关专业</t>
  </si>
  <si>
    <t>材料设计师</t>
  </si>
  <si>
    <t>1.组织开展产品图样设计；
2.编写相关计算报告，为图样设计提供理论支撑；
3.编写产品规范，明确产品验收要求；
4.组织编写相关报告，完成产品工程设计评审；
5.负责设计过程中与相关研究室及用户代表的技术协调；
11.组织完成或参与设计过程中的技术攻关等。</t>
  </si>
  <si>
    <t>1.具有较强的协调沟通、语言文字表达能力和计算机应用能力；
2.能熟练掌握办公自动化系统的操作技能；
3.能编制各种规划、计划和文字报告，具有良好的团队合作精神。</t>
  </si>
  <si>
    <t>复合材料与工程、高分子材料与工程、金属材料、材料科学与工程、材料物理、材料力学等理工科类相关专业</t>
  </si>
  <si>
    <t>贵州梅岭电源有限公司</t>
  </si>
  <si>
    <t xml:space="preserve">
贵州梅岭电源有限公司，创建于1965年9月，隶属于中国航天科工集团第十研究院，拥有特种化学电源全国重点实验室，是我国航天和装备用特种化学电源的主要研制和生产单位，承担了我国载人航天工程、探月工程和火星探测等任务的配套电池研制和生产。本部位于贵州省遵义市，成都设有分公司，下辖一家全资子公司——航天朝阳。</t>
  </si>
  <si>
    <t>梅岭电源</t>
  </si>
  <si>
    <t>电池性能设计师</t>
  </si>
  <si>
    <t>1.负责电池性能研发；
2.完成领导交办的其它工作。</t>
  </si>
  <si>
    <t>1.硕士/博士；
2.电化学、电池研发相关专业背景，具备一定的独立研发思考能力，实验动手能力强，有团队合作精神。</t>
  </si>
  <si>
    <t>化学类、材料类等专业（有电池研发相关经验者优先）</t>
  </si>
  <si>
    <t>硕士（14-19万/年）;博士（25万+/年，具体面议),安家费50万起</t>
  </si>
  <si>
    <t>五险二金；商业保险（补充医疗保险、意外伤害险、重大疾病保险）；在职学历提升；年度体检；交通补贴；高温津贴；免费工作餐；免费住宿或租房补贴；节日慰问、礼品；工会福利；职工健身房等。</t>
  </si>
  <si>
    <t>贵州省遵义市</t>
  </si>
  <si>
    <t>1.联系人及电话：
邢老师18135298386 (本部)
魏老师15870174441 (本部)
李老师18582326569（成都）
2.通讯地址：贵州省遵义市中华路705号 (本部)
四川省成都市高新区天韵路186号高新国际广场E座2楼205号（成都）
3.电子邮箱：mldy8611494@163.com（本部）
2731168309@qq.com(成都）</t>
  </si>
  <si>
    <t>电池结构设计师</t>
  </si>
  <si>
    <t>1.负责项目结构的设计、图纸绘制及相关文件归档工作；
2.负责项目的力学、热仿真；
3.负责项目的产品装配现场指导及问题处理；
4.完成领导交办的其他工作。</t>
  </si>
  <si>
    <t>1.硕士/博士；
2.机械类相关专业，熟练运用UG、CAD等设计软件，最好熟悉力、热仿真软件。</t>
  </si>
  <si>
    <t>机械类、力学、自动化类、动力工程类专业</t>
  </si>
  <si>
    <t>电池充放电、检测设备设计师</t>
  </si>
  <si>
    <t>1.负责新任务的技术指标沟通协调；
2.负责项目总体方案策划设计；
3.负责产品硬件电路设计和嵌入式软件设计。
4.完成领导交办的其他工作</t>
  </si>
  <si>
    <t>1.硕士研究生及以上学历；
2.具备一定的独立研发思考能力，实验动手能力强，有团队合作精神。</t>
  </si>
  <si>
    <t>电子类（偏嵌入式系统设计、软件工程化、车载电源系统设计、动力电池（锂电池）管理系统设计）、通信
工程等。</t>
  </si>
  <si>
    <t>火工品设计师</t>
  </si>
  <si>
    <t>1.负责火工品设计；
2.负责项目、任务开展。</t>
  </si>
  <si>
    <t>1.硕士研究生及以上学历；2.具备较强的文字撰写、处理能力，以及研究动手能力。</t>
  </si>
  <si>
    <t>特种能源技术与工程、弹药工程与爆炸技术、制药工程（火药方向）。</t>
  </si>
  <si>
    <t>工艺工程师</t>
  </si>
  <si>
    <t>1.负责产品工艺文件编制和工装设计；
2.负责测试工艺工作</t>
  </si>
  <si>
    <t>1.硕士研究生及以上学历；
2.熟练运用UG、CAD等设计软件；参与过电池性能设计者优先。</t>
  </si>
  <si>
    <t>化学；化学与化工；材料与化学工程；机械等</t>
  </si>
  <si>
    <t>管理人员</t>
  </si>
  <si>
    <t>1.负责部门综合工作；
2.负责制度体系建设管理、相关文件起草管理、文字宣传、会务接待等工作；
3.负责完成领导交办的临时性工作任务</t>
  </si>
  <si>
    <t>1.研究生学历；
2.中共党员</t>
  </si>
  <si>
    <t>社会科学类（马克思主义理论类、管理类、金融经济学类等）</t>
  </si>
  <si>
    <t>硕士（10-13万/年）</t>
  </si>
  <si>
    <t>电源系统研发工程师</t>
  </si>
  <si>
    <t>1.负责项目技术研发与团队建设；
2.负责项目研究工作指导和推进；
3.负责专业技术方向的发展规划；
4.完成领导交办的其它工作。</t>
  </si>
  <si>
    <t>1.硕士/博士；
2.软件、电子、计算机等专业；熟悉AVR、DSP、freescale，至少熟练应用其中一种；精通C语言编程，具备良好的编程习惯，熟悉CAN/RS432/RS485等通讯方式；熟悉linux操作系统</t>
  </si>
  <si>
    <t>电子、电器、信息、计算机、控制、自动化、机械等专业</t>
  </si>
  <si>
    <t>本科生（9-15万/年）;硕士（14-19万/年）;博士（25万+/年，具体面议),安家费50万起</t>
  </si>
  <si>
    <t>贵州省遵义市/四川省成都市</t>
  </si>
  <si>
    <t>嵌入式软件设计师</t>
  </si>
  <si>
    <t>1.负责项目软件的编制、报告编写及相关文件归档工作；
2.负责项目的软件调试及问题处理；
3.配合项目客户方开展外场试验及问题处理；
4.完成领导交办的其他工作</t>
  </si>
  <si>
    <t>1.研究生及以上学历；
2.软件、电子、计算机等专业；熟悉AVR、DSP、freescale，至少熟练应用其中一种；精通C语言编程，具备良好的编程习惯，熟悉CAN/RS432/RS485等通讯方式；熟悉linux操作系统</t>
  </si>
  <si>
    <t>软件、电子、计算机等专业</t>
  </si>
  <si>
    <t>航天朝阳</t>
  </si>
  <si>
    <t>固体火箭发动机设计师</t>
  </si>
  <si>
    <t>1.承担固体发动机复合材料燃烧室、喷管的设计；
2.负责发动机绝热材料选择、设计及管理工作；
3.负责固体发动机工程设计过程中的仿真分析；
4.负责固体发动机的研制工作策划并配合实施；
5.负责固体发动机试验及试验结果分析。</t>
  </si>
  <si>
    <t>1.硕士研究生学历；
2.熟练应用三维建模软件、二维制图软件；
3.熟练应用流场、有限元分析工具，对本专业技术难点具备一定分析能力；
4.具备较强的责任心和团队合作意识，良好的沟通能力和学习能力及较强的抗压能力。</t>
  </si>
  <si>
    <t>航空宇航推进理论与工程、复合材料相关专业等</t>
  </si>
  <si>
    <t>10-12万/年</t>
  </si>
  <si>
    <t>五险一金；商业保险（补充医疗保险、意外伤害险、重大疾病保险）；带薪年假；单身公寓；工作餐、节假日补贴、高温补贴、交通补贴、安家费；年度体检；室外篮球场、足球场羽毛球馆、乒乓球馆、室内健身场所。</t>
  </si>
  <si>
    <t>1.联系人及电话：
任站阳（0851-28617305/16635956058/1487005758@qq.com）
蹇怡（0851-28617305/18785250624/2969161298@qq.com)
余明西（0851-28617305/13765280860/1628496704@qq.com) 
2.通讯地址：贵州省遵义市汇川区大连路航天高新技术产业园
3.公司邮箱：gzhtzy3419@126.com</t>
  </si>
  <si>
    <t>工艺师</t>
  </si>
  <si>
    <t>1.负责粘接、非金属材料研究相关工艺工作；
2.编制非金属材料工艺文件，及时处理现场技术问题；
3.开展新工艺、新材料的应用，开展工艺攻关和工艺研究；
4.参与新产品工艺布局设计、制定新产品试制计划。</t>
  </si>
  <si>
    <t>1.本科及以上学历；
2.能熟练使用CAD、UG等软件；
3.具备较强的责任心和团队合作意识，良好的沟通能力和学习能力及较强的抗压能力。</t>
  </si>
  <si>
    <t>非金属材料、焊接类相关专业</t>
  </si>
  <si>
    <t>本科：9-10万/年
硕士研究生：10-12万/年</t>
  </si>
  <si>
    <t>综合干事</t>
  </si>
  <si>
    <t>1.负责公司风险管理和内部控制体系体系建设管理；合规管理体系建设管理；组织公司年度重大经营风险评估、管控工作；
2.负责公司法律事务管理和合同管理；
3.负责公司“三重一大”管理及“三重一大”管理平台维护管理；公司制度体系建设管理；公司相关文件起草管理；
4.负责公司接待及会务管理；公司公务车管理及纪检监察部分工作的开展；
5.负责公司董事会、办公会管理；组织机构调整优化和职责划分管理；
6.负责完成领导交办的临时性工作任务。</t>
  </si>
  <si>
    <t xml:space="preserve">1.本科及以上学历；
2.具有一定的文字处理能力和写作能力；
3.具有一定的组织、沟通及抗压能力。
</t>
  </si>
  <si>
    <t>管理类相关专业</t>
  </si>
  <si>
    <t>8-9万/年</t>
  </si>
  <si>
    <t>信息化员</t>
  </si>
  <si>
    <t>1.负责审计应用系统、网络设备、安全设备的操作记录及维护记录，具备对可疑信息进行安全审计和跟踪控制技能；
2.负责网络安全日志、事件信息统计分析，开展安全风险评估工作；
3.负责信息系统日常运行管理和维护及技术支持；
4.负责信息系统、信息设备、存储介质台账管理。</t>
  </si>
  <si>
    <t>1.本科及以上学历；
2.擅长计算机、复印机、扫描仪等设备维护，熟悉计算机网络软硬件设施设备；
3.工作积极主动，具有良好的团队合作意识及组织沟通协调能力。</t>
  </si>
  <si>
    <t>网络安全、通信相关专业</t>
  </si>
  <si>
    <t>贵州航天控制技术有限公司</t>
  </si>
  <si>
    <t>贵州航天控制技术有限公司隶属中国航天科工集团第十研究院，位于贵阳市小河经济技术开发区，控股贵州航天凯山石油仪器有限公司。研制生产产品有飞行器自动控制系统、惯性测量装置、伺服机构、惯性器件、特种机器人、大数据产品及石油仪器产品。是大型航天高科技骨干企业，具有较高的行业地位和知名度。</t>
  </si>
  <si>
    <t>航天控制</t>
  </si>
  <si>
    <t>系统设计师</t>
  </si>
  <si>
    <t>1.1.负责惯性导航/惯性器件/伺服机构/卫星导航的系统设计及产品试验；
2.参与预研创新，编制项目申报书；
3.编制图纸、报告等设计研试文件；
4.负责开展其他有关工作及完成领导交办的任务。</t>
  </si>
  <si>
    <t>1.熟练掌握各类惯性仪表/伺服机构/卫星导航的原理，熟悉惯性仪表的最新发展趋势；
2.熟练掌握Matlab等设计仿真软件；掌握信号与系统、自动控制原理，具备较好微电路、微机械、信号处理等设计与仿真基础；
3.参与过MEMS、半球谐振等相关科研项目。</t>
  </si>
  <si>
    <t>精密仪器、卫星导航、控制工程、电子信息、通信工程、微纳系统、仪器仪表与科学等相关专业</t>
  </si>
  <si>
    <t>硕士：16-25万/年；
博士：27万/年起</t>
  </si>
  <si>
    <t>八险两金（补充医疗保险、意外伤害险、重大疾病保险）；带薪年假；单身公寓；用餐补贴、节假日补贴、高温补贴、通讯补贴等各类补贴；年度体检；室外篮球场、足球场，室内游泳馆、羽毛球馆、乒乓球馆等健身场地。
安居补贴硕士最高14.4万，博士65万。</t>
  </si>
  <si>
    <t xml:space="preserve">联系人及电话：王老师-18188016865
</t>
  </si>
  <si>
    <t>1.负上位机软件设计及产品试验；
3.编制软件方案、报告等设计研试文件；
4.负责开展其他有关工作及完成领导交办的任务。</t>
  </si>
  <si>
    <t>1.熟练掌握C、C++、C#等编程语言，熟练使用CCS、Keil、VS等软件进行编程；
2.熟悉上位机软件开发流程，参与过上位机开发等设计项目。</t>
  </si>
  <si>
    <t>计算机、电子信息工程、软件工程等电气、软件相关专业</t>
  </si>
  <si>
    <t>电路设计师</t>
  </si>
  <si>
    <t>1.负责数字电路/模拟电路/射频电路/PCB版设计及产品试验；
2.参与预研创新，编制项目申报书；
3.编制图纸、报告等设计研试文件；
4.负责开展其他有关工作及完成领导交办的任务。</t>
  </si>
  <si>
    <t>1.熟练掌握电路原理、电子技术基础（数字）、嵌入式系统原理等，具有较好的电路基础；
2.熟练掌握Altium Designer、Candence、Multisim、Matlab等设计仿真软件；
3.参与过STM32电路、FPGA电路、ZYNQ电路等设计项目/参与过功率逆变器、整流器等设计项目/具备丰富复杂PCB设计经验。</t>
  </si>
  <si>
    <t>电气工程、电子信息工程、集成电路等电子类相关专业</t>
  </si>
  <si>
    <t>贵阳/成都</t>
  </si>
  <si>
    <t xml:space="preserve">1.负责机电产品设计及产品试验；
2.参与预研创新，编制项目申报书；
3.编制图纸、报告等设计研试文件；
4负责开展其他有关工作及完成领导交办的任务
</t>
  </si>
  <si>
    <t>1.具备机电产品结构设计及仿真分析能力；
2.具备电磁仿真分析能力；
3.参与过电机设计项目优先。</t>
  </si>
  <si>
    <t>机械设计、检测技术与自动化装置、机电一体化、电机设计专业</t>
  </si>
  <si>
    <t>芯片设计师</t>
  </si>
  <si>
    <t>1.负责模拟集成电路芯片技术开发及设计；
2.负责芯片相关图纸、报告等其他设计文件编制；
3.负责协助芯片问题分析与解决；
4.负责完成其他相关任务。</t>
  </si>
  <si>
    <t>1.熟练掌握Candence、Multisim等芯片设计仿真软件；            2.具有LDO、运放、ADC器件设计经验；</t>
  </si>
  <si>
    <t>微电子、集成电路</t>
  </si>
  <si>
    <t>硕士：24万/年起</t>
  </si>
  <si>
    <t>成都</t>
  </si>
  <si>
    <t>机械工艺岗</t>
  </si>
  <si>
    <t>1、负责业务范围内设计工艺性审查，工艺标准、工艺文件、BOM数据、工艺数据、数控编程等编制及校核工作；
2、负责生产现场工艺技术保障、问题处理、工艺准备工作；
3、负责产品实现过程新技术、新工艺、新材料、新设备的应用及工艺研究、工艺优化、技术革新工作。
4、负责车间技术改造、智能车间建设、降成本及生产质量提升等工作</t>
  </si>
  <si>
    <t>掌握机械制造相关知识，熟悉机械加工工艺、切削加工原理与方法，了解数控设备、热处理、表面处理、金属材料、刀量夹具、增材制造相关基础知识，熟练掌握UG/NX、SolidWorks等工程软件操作技能,具备数控编程操作经验者优先</t>
  </si>
  <si>
    <t>机械设计制造及其自动化、数字化设计与制造技术、机械装备制造技术等相关专业</t>
  </si>
  <si>
    <t>硕士：15-20万/年</t>
  </si>
  <si>
    <t>装调工艺岗</t>
  </si>
  <si>
    <t>1.负责惯性系统/伺服机构/芯片等科研生产工艺设计；
2.负责科研生产工艺准备工作；
3.负责惯性系统生产现场工艺保障；
4.参与生产线的梳理、规划；
5.负责设备调研等。</t>
  </si>
  <si>
    <t>1.具有较好的所学专业相关专业知识；
2.具备常用办公软件的基本操作能力；</t>
  </si>
  <si>
    <t>电气工程、计算机、电子信息工程、软件工程、测控、机械等相关专业</t>
  </si>
  <si>
    <t>检验技术员</t>
  </si>
  <si>
    <t>1.负责现场型三坐标、闪测仪、测高仪、比对仪、轴类测量仪的测量程序开发，实现批量零件的快速测量方法研究及应用；
2.负责检验现场各类检测设备教学指导；
3.负责各类新型检测设备调研，并完成调研报告、技术要求、技术协议；
4.负责复杂零件的测量方法研究及应用；
5.完成领导交代下来其它任务</t>
  </si>
  <si>
    <t>1.掌握检验检测原理、机械原理知识、基础电气原理知识等；
2.具有PCdims软件、闪测仪软件、影像仪软件的使用及编程经验者优先；
3.具有测长机、圆度仪、粗糙度仪的操作经验者优先；
4.有相关工作经验者优先</t>
  </si>
  <si>
    <t>机械、机电类及相关专业</t>
  </si>
  <si>
    <t>本科：9万/年起</t>
  </si>
  <si>
    <t>系统开发岗</t>
  </si>
  <si>
    <t xml:space="preserve">1.负责信息系统的需求调研、业务对接等工作；
2.负责信息系统的建设、推广及应用等工作；
3.负责信息系统功能优化及二次开发等工作。
4.分析用户需求，负责与用户对接需求，推广数字化产品与服务；
5.负责数字化对外合同的开发对接、项目实施等。 </t>
  </si>
  <si>
    <t xml:space="preserve">具有良好的沟通协调能力；熟悉软件开发流程，熟练掌握Eclipse、visual stadio等平台开发调试技术；至少掌握.NET、JAVA、C++等其中一门软件开发语言；熟练使用MS Office办公软件；具有数据采集、存储、清洗、分析和应用及AI大模型开发应用相关工作经验者优先。 </t>
  </si>
  <si>
    <t>计算机相关专业</t>
  </si>
  <si>
    <t>硕士：13万/年起</t>
  </si>
  <si>
    <t>凯山石油</t>
  </si>
  <si>
    <t>嵌入式系统设计员</t>
  </si>
  <si>
    <t>1.产品设计与开发
2.硬件设计、协同与测试
3.文档撰写与审核
4.技术支持与协作
5.项目管理与优化
6.持续学习与提升
7.新技术研究、推广、应用</t>
  </si>
  <si>
    <t>1.具备C/C++等语言的编程基础、熟悉使用各种嵌入式软件开发工具，如集成开发工具（IDE）、编译器、调试器等，具备一定的数字电路及DSP、MCU等开发和设计经验和能力；
2.具备嵌入式系统原理概念、架构和设计方法，包括处理器架构、内存管理、中断处理、外设驱动等。熟悉实时操作系统（RTOS）的原理和使用，了解操作系统的任务调度、内存管理和设备驱动等；
3.具备硬件接口与通信协议等知识：熟悉硬件接口如GPIO、UART、SPI、I2C、CAN等；了解并掌握常用的通信协议，能够进行设备间的数据交换和通信；
4.熟悉常用EDA工具，如Altium Designer、Cadence Allegro、常用仿真工具Spice、MATLAB、Multisim等；
5.熟悉电路原理图、PCB布局设计规范，具备良好的电路设计习惯；
6.具备较强的团队协作精神，有一定的项目管理经验。</t>
  </si>
  <si>
    <t>电子信息工程、自动化、仪器仪表等相关专业</t>
  </si>
  <si>
    <t>硕士：15万/年</t>
  </si>
  <si>
    <t xml:space="preserve">联系人及电话：许老师；王老师-88696868
</t>
  </si>
  <si>
    <t>电路设计员</t>
  </si>
  <si>
    <t xml:space="preserve">1.产品设计与开发
2.产品测试与调试
3.文档撰写与管理
4.技术支持与协作
5.项目管理与优化
6.持续学习与提升
7.新技术研究、推广、应用
</t>
  </si>
  <si>
    <t>1.具备扎实的电子学与电路知识：具备电子学和电路理论知识、包括电路分析、电路定律、放大器、滤波器振荡器等基础知识；
2.具备数字与模拟电子技术知识：对数字电路和模拟电路有深入的理解，熟悉各种电路元件（如电阻、电容、电感、二极管、三极管、集成电路等）及其工作原理；
3.熟悉常用EDA工具，如Altium Designer、Cadence Allegro、常用仿真工具Spice、MATLAB、Multisim等；
4.熟悉电路原理图、PCB布局设计规范，具备良好的电路设计习惯；
5.具备较强的沟通能力和团队协作精神，有一定的项目管理经验，能够承受一定的工作压力。</t>
  </si>
  <si>
    <t>电子与电路、电子信息工程、检测技术与仪器仪表、传感器设计与应用等相关专业</t>
  </si>
  <si>
    <t>结构设计员</t>
  </si>
  <si>
    <t>1.按设计开发流程开展产品设计
2.负责产品技术调研、可行性分析、结构设计、机械工艺设计、产品装调、产品试验和市场技术支持等
3.配合项目组编写产品设计、专利申报和项目申报等相关文档</t>
  </si>
  <si>
    <t xml:space="preserve">1.熟悉机械设计、机械原理、机械制造、材料力学、理论力学等专业知识，具有较强的理论知识基础；
2.熟悉公差与配合，熟练掌握机械制图，能应用CAD、Solidworks等绘图软件；
3.对产品结构设计开发有浓厚的兴趣，具备较强的创新能力、学习能力和动手能力；
4.具有团队协作和沟通能力，能够与项目组成员、其它部门人员和客户有效沟通与协作；
5.石油专业院校毕业、能熟练掌握ANSYS/Abaqus等结构仿真分析软件和具有相关结构设计经历者优先。
</t>
  </si>
  <si>
    <t>机械设计、机械制图、机械原理、材料力学、理论力学和机械制造等相关专业</t>
  </si>
  <si>
    <t xml:space="preserve">结构设计员
</t>
  </si>
  <si>
    <t>1.具有5年及以上石油仪器结构设计相关工作经历，熟练掌握井下仪器结构设计要点；
2.熟悉机械设计、机械原理、机械制造、材料力学、理论力学等专业知识，具有较强的理论知识基础；
3.熟悉公差与配合，熟练掌握机械制图，能应用CAD、Solidworks等绘图软件。
3.对产品结构设计开发有浓厚的兴趣，具备较强的创新能力、学习能力和动手能力；
4.具有团队协作和沟通能力，能够与项目组成员、其它部门人员和客户有效沟通与协作。</t>
  </si>
  <si>
    <t>社招</t>
  </si>
  <si>
    <t>薪酬面谈</t>
  </si>
  <si>
    <t>西安</t>
  </si>
  <si>
    <t xml:space="preserve">石油仪器仪表研发工程师
</t>
  </si>
  <si>
    <t>1.参与公司测井、钻井及气井测控装备的设计开发、测试及技术支持工作
2.负责测井、钻井及气井测控装备的嵌入式开发及调试工作
3.负责测井、钻井及气井测控装备的电路设计及实现工作</t>
  </si>
  <si>
    <t>1.了解石油井下工具及前沿技术（钻完井、测井、气井）；
2.熟悉电路测试方法和相关仪器使用，如示波器、频谱分析仪等；
3.能够使用常用的EDA工具进行电路设计，如Altium Designer、Cadence等；
4.具备一定的电路仿真能力，如使用Pspice、LTspice等进行电路仿真验证；
5.具备C/C++、Verilog硬件语言的编程基础，具备一定的数字电路及DSP、MCU等开发和设计经验和能力；
6.有强烈的责任心和团队协作能力，做事严谨、细致、保密意识强；
7.有3年及以上石油测井、钻完井及气井测控装备设计研发经验工作者优先。</t>
  </si>
  <si>
    <t>测井、地球物理、电子信息工程、精密仪器等相关专业（石油类相关专业或有行业工作经验者优先）</t>
  </si>
  <si>
    <t>贵州航天电子科技有限公司</t>
  </si>
  <si>
    <t>贵州航天电子科技有限公司隶属于中国航天科工集团第十研究院，是雷达导引头、无线电控制探测系统（数据链）、近炸引信、触发引信及其地面测试设备的专业性科研生产单位,是国家高新技术企业、国家知识产权优势企业、国家“专精特新”小巨人企业、国家博士后科研工作站设站单位、贵州省企业技术中心、贵州省技术创新示范企业。公司注册资本1.57亿元，资产总额近10亿元。现有员工700余人，其中具有中高级职称200余人，多人获评全国五一劳动奖章、国务院政府特殊津贴专家等荣誉表彰。公司总部设在贵州贵阳，四川成都设有研发中心。
公司拥有多种先进的设计仿真软件及数千台设备、仪器仪表，建有交会模拟运动系统试验场以及微波、天线、射频仿真等试验室，充分满足设计研发、生产制造需求。经过多年发展，已形成航天装备、电子控制、电子装联和协外配套等多元化并举的产业格局，尤其在电子技术与信号处理方面颇具实力，多个产品荣获国家和省部级奖励，国家领导人多次视察公司。</t>
  </si>
  <si>
    <t>航天电科</t>
  </si>
  <si>
    <t>信号处理设计岗</t>
  </si>
  <si>
    <t>1.负责方案设计、电路设计、原理图绘制；
2.负责研试文件、设计文件、检验与试验文件编制；
3.负责产品研制试验；
4.负责与总体技术协调；</t>
  </si>
  <si>
    <t>1.掌握通信原理、数字信号处理、电路原理等知识；
2.熟练运用matlab、ISE/VIVADO、Altium Designer等工具；
3.有FPGA、DSP、单片机项目开发经验优先；有导引头、探测制导相关项目经历优先；
4.具备一定的文字功底和协调沟通能力。</t>
  </si>
  <si>
    <t>通信工程、电子信息工程、电子科学与技术、信息与通信工程、电气控制工程、计算机、信号处理、雷达探测等电子类专业</t>
  </si>
  <si>
    <t>硕士13-28万/年，博士35万起/年+项目酬金，成熟人才可谈判</t>
  </si>
  <si>
    <t>七险两金、单身公寓（配备基本家电和床上用品）、餐补、工会福利、购房补贴、人才补贴、高温补贴、年度体检、培训提升等。</t>
  </si>
  <si>
    <t>1.联系人及电话：曾老师，0851-88696588，15705185220；
吴老师，0851-88696503，15761629110；
2.通讯地址：贵州省贵阳市经济技术开发区红河路7号
3.简历投递：dzkjrlb@126.com（格式：姓名+意向城市+岗位+学校+学历+专业）
4.邮政编码：550009</t>
  </si>
  <si>
    <t>系统设计岗</t>
  </si>
  <si>
    <t>1.负责数据链总体方案论证；
2.负责数据链前沿技术跟踪和专业规划；
3.负责关键技术攻关。</t>
  </si>
  <si>
    <t>1.通信原理知识掌握熟练；
2.熟练用于MATLAB、ADS/SystemVue等工具；
3.掌握射频收发组件工作原理，并具备开发经验优先。</t>
  </si>
  <si>
    <t>通信工程、电子信息工程、信息与通信工程等电子类专业</t>
  </si>
  <si>
    <t>微波电路设计岗</t>
  </si>
  <si>
    <t>负责微波产品设计开发，编制方案、工程设计等报告，追踪前沿技术等。（按微波设计岗职责）</t>
  </si>
  <si>
    <t>1.掌握通信原理、微波电路原理、电路原理、雷达原理等知识；
2.熟练运用ADS、HFSS、CST、NX、CAD、Altium Designer等工具；
3.有微波产品项目开发经验优先。</t>
  </si>
  <si>
    <t>电磁场与微波，无线通讯、通信工程、电子信息工程、电子科学与技术、信息与通信工程等电子类专业</t>
  </si>
  <si>
    <t>硕士13-28万/年，成熟人才可谈判</t>
  </si>
  <si>
    <t>软件开发岗</t>
  </si>
  <si>
    <t>1.负责无控/数据链/控制记录设备等所有测试设备上位机软件代码编写；
2.负责软件文档编写。</t>
  </si>
  <si>
    <t>1.熟练掌握C语言及MFC开发；
2.熟练运用VS、VC等工具；
3.有C项目开发经验优先。</t>
  </si>
  <si>
    <t>引信总体设计岗</t>
  </si>
  <si>
    <t>1、负责无线电引信总体设计及抗干扰设计；
2、负责开展与之相关的散热、材料、元器件选用，可靠性优化、工艺可制造性优化等工作； 
3、研究方向低成本、小型化、高密度电路系统集成；
4、负责跟踪无线电引信先进技术发展，开展关键技术攻关和预先研究工作。</t>
  </si>
  <si>
    <t>1、能够承担岗位职责中一项或多项工作，具备下述与工作需求相关的能力；
2、具备3年以上无线电引信设计相关工作经验，独立完成一个以上的产品设计。
3、熟悉该领域元器件、材料供应链；
4、雷达相关专业硕士及以上学历毕业，取得工程师及以上专业技术职务或具有相应专业技术能力者优先。</t>
  </si>
  <si>
    <t>电力与电子、电路与系统、控制工程、电子信息工程、电子科学与技术、通信工程、微电子科学与工程、电子信息科学与技术</t>
  </si>
  <si>
    <t>硕士18-28万/年，成熟人才可谈判</t>
  </si>
  <si>
    <t>波控设计岗</t>
  </si>
  <si>
    <t>1、负责相控阵数字波束形成的需求分析、技术指标分析与论证；
2、负责相控阵数字波束形成与控制电路设计、算法仿真和详细方案设计；
3、负责相控阵数字波束形成与控制电路调试和算法测试；
4、负责相控阵数字波束形成算法测试，根据测试结果进行算法性能优化；
5、参与、配合嵌入式工程师进行算法实现；
6、负责撰写相关技术文档，参与方案评审。</t>
  </si>
  <si>
    <t>1、具备较强的数字通信理论基础。对相控阵雷达、通信、电子等相关行业领域具有一定的理论基础和背景知识。
2、熟练掌握数字信号处理等基础知识，具备信号处理设计能力；掌握相控阵数字波束形成与控制电路设计与仿真；
3、熟练掌握阵列信号处理、数字波束形成原理，能够开展数字波束算法、单脉冲测向及宽带校正算法设计，能开展相关工程实现。
3、掌握MATLAB、DSP、FPGA、VC等开发语言优先；</t>
  </si>
  <si>
    <t>组织干事</t>
  </si>
  <si>
    <t>1.负责对各党支部指导、督促检查“三会一课”、换届改选、评比表彰、“双评”等工作执行情况；
2.负责发展党员工作。
3.负责智慧党建平台的日常维护管理、党内年报表的统计及党费收缴、使用和管理工作
4.负责起草党建相关报告的撰写
5.协助部门领导抓好党内主题教育工作，文件起草、资料准备等工作；
6.协助部门领导抓好党内重要会议召开。如党员大会、民主生活会、党支部书记例会等各类会议准备工作</t>
  </si>
  <si>
    <t xml:space="preserve">1.中共党员；
2.熟悉党务工作相关知识；
3.具有较强的文字撰写和组织沟通能力及语言表达能力；
4.能熟练运用Word、Excel及Powerpoint等办公软件；
5.能吃苦耐劳、具有良好的学习能力和抗压能力
</t>
  </si>
  <si>
    <t>行政管理、政法、马克思主义学等相关专业</t>
  </si>
  <si>
    <t>6-8万/年</t>
  </si>
  <si>
    <t>航天南海科技有限责任公司</t>
  </si>
  <si>
    <t>贵州航天南海科技有限责任公司（简称：航天南海）隶属于中国航天科工集团第十研究院，位于贵州省遵义市。公司始建于1965年，是国家三线建设时期形成以制导雷达、指挥控制和通信专业产品研制生产为主的国有独资军工骨干企业、国家高新技术企业，是航天防务装备发展产业和装备制造产业发展的骨干单位，先后完成多型航天防务装备的研制生产任务，为国防现代化建设做出了应有贡献。</t>
  </si>
  <si>
    <t>航天南海</t>
  </si>
  <si>
    <t>设计师</t>
  </si>
  <si>
    <t>开展信号处理，开展伺服控制传动部分设计，开展无线通信MAC控制、解调调制等。</t>
  </si>
  <si>
    <t>全日制研究生学历，熟练使用各类办公软件。</t>
  </si>
  <si>
    <t>信号处理、机电一体化、通信工程等专业。</t>
  </si>
  <si>
    <t>12-18万/年</t>
  </si>
  <si>
    <t>五险一金；商业保险（补充医疗保险、意外伤害险、重大疾病保险）；带薪年假；单身公寓；免费工作餐、通讯补贴、节假日补贴。</t>
  </si>
  <si>
    <t>遵义</t>
  </si>
  <si>
    <r>
      <rPr>
        <sz val="11"/>
        <rFont val="仿宋_GB2312"/>
        <charset val="134"/>
      </rPr>
      <t>1.联系人及电话：赵老师  0851-28613069/13511812385；何老师 0851-28613069/19985521662
2.通讯地址：贵州省遵义市汇川区航天高新技术产业园
3.电子邮箱：htnh</t>
    </r>
    <r>
      <rPr>
        <u/>
        <sz val="11"/>
        <rFont val="仿宋_GB2312"/>
        <charset val="134"/>
      </rPr>
      <t xml:space="preserve"> </t>
    </r>
    <r>
      <rPr>
        <sz val="11"/>
        <rFont val="仿宋_GB2312"/>
        <charset val="134"/>
      </rPr>
      <t>hr@163.com
4.邮政编码：563000</t>
    </r>
  </si>
  <si>
    <t>设计员、工艺员</t>
  </si>
  <si>
    <t>开展印制电路板设计、射频电路设计；开展健康管理软件、网管软件等；开展精密结构件机加工艺设计</t>
  </si>
  <si>
    <t>全日制本科学历，熟悉Java、QT等软件。</t>
  </si>
  <si>
    <t>电子信息工程，软件工程，机械制造类等专业</t>
  </si>
  <si>
    <t>8-12万/年</t>
  </si>
  <si>
    <t>苏州江南航天机电工业有限公司</t>
  </si>
  <si>
    <t>苏州江南航天机电工业有限公司是集研发、生产、销售、服务为一体的大型高端装备制造企业，总部位于全国百强县之首的江苏省昆山市。公司主要从事航天防务地面装备、军用后勤技术装备、应急救援系列装备为主的三大体系产品的研制与生产，是中国航天科工集团应急救援装备研发中心、江苏省应急救援装备企业技术中心、江苏省高新技术企业，设有“江苏省企业院士工作站”、“博士后创新实践基地”。</t>
  </si>
  <si>
    <t>苏州江南</t>
  </si>
  <si>
    <t>营销员</t>
  </si>
  <si>
    <t>1.负责市场营销规划、市场营销体系建设、市场调研管理、市场营销计划管理、销售管理、国际化经营、产品宣传及推广、客户管理及维护等管理工作。
2.负责协调技术部门提供目标产品的配置表配合财务部负责销售产品报价管理根据目标产品的经济性成本分析，拟定投标价格方案。
3.负责公司销售合同（协议）及附件、市场订单、回款、销售收入、应收账款等日常管理负责销售合同归档管理及统计工作。
4.完成领导交办的其它工作。</t>
  </si>
  <si>
    <t>本科学历；机械、车辆工程、电气工程、市场营销等相关专业；</t>
  </si>
  <si>
    <t>机械工程、车辆工程、电气工程、市场营销等</t>
  </si>
  <si>
    <t>完成基础值，17万/年起</t>
  </si>
  <si>
    <t>五险一金；商业保险（补充医疗保险、意外伤害险、重大疾病保险）；带薪年假；公司公寓、食堂；用餐补贴、节假日补贴、高温补贴、安家费等各类补贴；年度体检；室外篮球场，室内羽毛球馆、乒乓球馆等健身场地。</t>
  </si>
  <si>
    <t>苏州</t>
  </si>
  <si>
    <t>1.联系人及电话：
吴浩 0512-86165196
/17355680985
2.通讯地址：江苏省昆山市巴城镇石牌长江北路1328号
3.电子邮箱：hr_szjnht@163.com</t>
  </si>
  <si>
    <t>结构工艺工程师</t>
  </si>
  <si>
    <t>1.编制满足设计要求和与现有设备、人员相适应的完整、正确、成套工艺文件；
2.负责处理产品试制、生产过程中的工艺技术问题；
3.负责工艺更改控制；负责工艺方法的临时调整；
4.负责产品图样工艺审查，编制工艺审查报告；
5.参与工艺纪律检查，督促检查工艺纪律的执行情况；
6.参与不合品审理和工厂的技术业务培训；
7.完成领导交办的其它工作。</t>
  </si>
  <si>
    <t>本科学历；机械、车辆工程类相关专业；</t>
  </si>
  <si>
    <t>机械工程、车辆工程等</t>
  </si>
  <si>
    <t>焊接工艺工程师</t>
  </si>
  <si>
    <t>本科学历；焊接技术与工程类相关专业；</t>
  </si>
  <si>
    <t>焊接技术与工程等相关专业</t>
  </si>
  <si>
    <t>化工工艺工程师</t>
  </si>
  <si>
    <t>本科学历；化学工程与工艺、材料科学与工程、无机非金属材料类相关专业；</t>
  </si>
  <si>
    <t>化学工程与工艺、材料科学与工程、无机非金属材料等</t>
  </si>
  <si>
    <t>电气设计工程师</t>
  </si>
  <si>
    <t>1.负责电气项目的设计程序，提出设计任务书要求的技术途径和技术措施；
2.负责向生产、工艺部门提供产品的设计图纸，配合进行工艺审查和生产技术准备；
3.负责协调、处理有关设计问题；
4.负责提供承担产品或组件的设计评审文件、提供可靠性、维修性、使用性设计报告或设计资料；做好设计资料的整理、修改、定型、归档工作；
5.完成领导安排的其它工作。</t>
  </si>
  <si>
    <t>硕士研究生学历；电气相关专业。</t>
  </si>
  <si>
    <t>电气工程、自动化等相关专业</t>
  </si>
  <si>
    <t>11-14万/年</t>
  </si>
  <si>
    <t>结构设计工程师</t>
  </si>
  <si>
    <t>1.负责结构项目的设计程序，提出设计任务书要求的技术途径和技术措施；
2.负责向生产、工艺部门提供产品的设计图纸，配合进行工艺审查和生产技术准备；
3.负责协调、处理有关设计问题；
4.负责提供承担产品或组件的设计评审文件、提供可靠性、维修性、使用性设计报告或设计资料；做好设计资料的整理、修改、定型、归档工作；
5.完成领导安排的其它工作。</t>
  </si>
  <si>
    <t>硕士研究生学历；机械、车辆相关专业。</t>
  </si>
  <si>
    <t>机械设计、车辆工程等相关专业</t>
  </si>
  <si>
    <t>仿真设计工程师</t>
  </si>
  <si>
    <t>1.负责仿真项目的设计程序，提出设计任务书要求的技术途径和技术措施；
2.负责向生产、工艺部门提供产品的设计图纸，配合进行工艺审查和生产技术准备；
3.负责协调、处理有关设计问题；
4.负责提供承担产品或组件的设计评审文件、提供可靠性、维修性、使用性设计报告或设计资料；做好设计资料的整理、修改、定型、归档工作；
5.完成领导安排的其它工作。</t>
  </si>
  <si>
    <t>博士、硕士研究生、本科学历；力学类相关专业。</t>
  </si>
  <si>
    <t>力学、工程力学等相关专业</t>
  </si>
  <si>
    <t>液压设计工程师</t>
  </si>
  <si>
    <t>1.负责产品项目的液压设计程序，提出设计任务书要求的技术途径和技术措施；
2.负责向生产、工艺部门提供产品的设计图纸，配合进行工艺审查和生产技术准备；
3.负责协调、处理有关设计问题；
4.负责提供承担产品或组件的设计评审文件、提供可靠性、维修性、使用性设计报告或设计资料；做好设计资料的整理、修改、定型、归档工作；
5.完成领导安排的其它工作。</t>
  </si>
  <si>
    <t>硕士研究生学历；液压类相关专业。</t>
  </si>
  <si>
    <t>液压与气动技术、机械工程等相关专业</t>
  </si>
  <si>
    <t>长沙航天华成科技有限公司</t>
  </si>
  <si>
    <t>长沙航天华成科技有限公司隶属于中国航天科工集团第十研究院，是航天科工集团高功率微波协同创新中心的主要依托单位。公司坐落于湖南省长沙市岳麓区，是湖南省高新技术企业。公司主要开展高功率电磁技术在国防安全、电磁防护等领域的装备设计、研制与生产，是国内高功率电磁装备技术的领先者。</t>
  </si>
  <si>
    <t>航天华成</t>
  </si>
  <si>
    <t>高功率微波系统研发设计师</t>
  </si>
  <si>
    <t>1、负责高功率微波系统总体设计；
2、参与脉冲驱动源设计、优化与测试；
3、参与高功率微波器件与天线设计、优化与测试；
4、参与系统的装配和调试，技术分析、优化改进程序，参与样机功能验证和性能测试；
5、产品的技术培训及后期技术支持。</t>
  </si>
  <si>
    <t xml:space="preserve">1.硕士研究生及以上学历，具备脉冲功率技术、电磁场与电磁波、等离子体物理、天线技术等相关基础知识；
2.熟悉电磁场计算、粒子模拟、电路仿真等软件之一；
3.具有良好的学习和钻研能力，具有较强的沟通协调能力，具有良好的文字表达、总结归纳能力。
</t>
  </si>
  <si>
    <t>电磁场与微波技术、脉冲功率技术、物理电子学、等离子体物理、电磁兼容、高电压技术、电子科学与技术类相关专业</t>
  </si>
  <si>
    <t>硕士：15-20万/年
博士：30万起</t>
  </si>
  <si>
    <t>餐补、交通补贴、通讯补贴、年度体检、节日福利、生日福利、带薪年假、员工成长双通道、丰富的文体团建活动等。</t>
  </si>
  <si>
    <t>长沙</t>
  </si>
  <si>
    <t>1.联系人及电话：杨老师19974081268
2.通讯地址：湖南省长沙市高新开发区沿高路11号
3.电子邮箱：hthc2022@163.com
4.邮政编码：410000</t>
  </si>
  <si>
    <t>电子技术研发工程师</t>
  </si>
  <si>
    <t>1.负责电子控制系统总体设计；
2.负责电子控制设备的设计、优化与测试；
3.负责系统电磁兼容的设计、优化与测试；
4.参与系统的装配和调试，技术分析、优化改进程序，参与样机功能验证和性能测试。</t>
  </si>
  <si>
    <t>1.硕士研究生及以上学历，熟练掌握电子技术、电路、自动控制等基本知识；
2.熟悉相关设计软件，并完成过电子设备的设计，具有良好的学习和钻研能力。</t>
  </si>
  <si>
    <t>电子科学与技术类、电子信息工程类、高电压技术、控制科学与工程类相关专业</t>
  </si>
  <si>
    <t>产品结构
设计师</t>
  </si>
  <si>
    <t>1.负责产品的总体外观和结构的设计与优化；
2.负责设备的结构、力学分析等工作；
3.负责绘制装配图、机械零件图；
4.参与产品或组件的装配和调试，设计评审文件，整理、修改、归档设计资料。</t>
  </si>
  <si>
    <t>1.本科及以上学历，熟悉机械设计、机械原理、自动化控制等基础知识；
2.熟练使用机械设计相关软件；
3.具有良好的文字表达、总结归纳能力。</t>
  </si>
  <si>
    <t>机械设计制造及其自动化、机械工程、机械设计、机电工程等机械类相关专业</t>
  </si>
  <si>
    <t>本科：8-14万/年
硕士：14-20万/年
博士：30万起</t>
  </si>
  <si>
    <t>1.负责各类电装工艺文件、工艺规范、工艺标准的制定；
2.负责协调处理现场工艺技术问题；
3.负责开展工艺优化、工艺研究及改造等工作。</t>
  </si>
  <si>
    <t>1.本科及以上学历，熟悉机械原理、电子电路等基础知识；
2.具有良好的写作能力和沟通协调能力。</t>
  </si>
  <si>
    <t>机械类、电子类、控制类相关专业</t>
  </si>
  <si>
    <t>本科：8-12万/年
硕士：12-20万/年
博士：30万起</t>
  </si>
  <si>
    <t>质量工程师</t>
  </si>
  <si>
    <t>1.参与公司质量管理流程的制定与优化；
制定相关的检验标准、作业指导等文件；
2.负责质量信息采集、分析、跟踪验证工作；
3.参与公司质量管理体系内、外审工作。</t>
  </si>
  <si>
    <t>控制软件
工程师</t>
  </si>
  <si>
    <t>1.参与系统整体软件设计；
2.具体软件功能实现和调试以及协助软件工程化技术研究工作；
3.编制软件任务书。</t>
  </si>
  <si>
    <t>1.本科及以上学历，熟悉数字电路、模拟电路原理；
2.熟悉C/C++等语言，具有良好的编程能力；
3.吃苦耐劳，具有良好的学习和钻研能力。</t>
  </si>
  <si>
    <t>软件、电子、自动控制等相关专业</t>
  </si>
  <si>
    <t>科研管理</t>
  </si>
  <si>
    <t xml:space="preserve">1.参与公司科研项目管理工作，包括科研项目计划制定、任务分解、日常跟踪等工作；
2.负责公司科研、技术类项目申报。
</t>
  </si>
  <si>
    <t>1.硕士研究生及以上学历，熟悉项目管理流程，有专利、科研成果撰写经验优先；
2.有扎实的文字功底，具备较好的口头与书面表达能力。</t>
  </si>
  <si>
    <t>电子类、机械类、管理科学与工程相关专业，理工类专业优先</t>
  </si>
  <si>
    <t xml:space="preserve">12-18万/年
</t>
  </si>
  <si>
    <t>贵州航天计量测试技术研究所</t>
  </si>
  <si>
    <t>贵州航天计量测试技术研究所（简称：航天测试），成立于1970年，隶属于中国航天科工集团第十研究院，现位于贵州航天高新技术产业园区内，是一家从事技术基础研究及产品质量保障的事业单位。是国家教育部“半导体功率器件可靠性教育部工程研究中心中试基地”，是国家国防科工局授权的“国防科技工业5211二级计量站”。
航天测试主要从事计量测试、环境与可靠性试验、元器件可靠性保障、电磁兼容性试验、信息安全与数据分析研究、专用测试仪器设备研发与生产，具备装备承制单位资格、国家实验室认可、国防科技工业实验室认可及省级检验检测机构资质认定等资质，拥有国内首个百千伏米级的室内电磁脉冲敏感度实验室，具有较强的研发、检验、试验能力。</t>
  </si>
  <si>
    <t>航天测试</t>
  </si>
  <si>
    <t>网络安全工程师</t>
  </si>
  <si>
    <t>密切关注网电空间安全、装备网络安全、人工智能安全等领域前沿技术，开展关键技术攻关和产品研发。</t>
  </si>
  <si>
    <t>1.熟悉常用密码算法、密码协议、掌握国产密码算法工作原理；
2.具有网电空间安全、密码等领域项目申报经验优先；
3.博士学历人员，主持或参与过相关领域省部级及以上科研项目者优先。</t>
  </si>
  <si>
    <t>网络安全、数据安全、密码学等相关专业</t>
  </si>
  <si>
    <t>硕士：16-19万元；
博士：不低于27万元。</t>
  </si>
  <si>
    <t>八险二金（补充医疗保险、意外伤害险、重大疾病保险）；带薪年假；单身公寓；用餐补贴、节假日补贴、高温补贴、通讯补贴、安家费等各类补贴；年度体检；室外篮球场、足球场，室内游泳馆、羽毛球馆、乒乓球馆等健身场地。</t>
  </si>
  <si>
    <t>1.联系人及电话：鲁老师 0851-88699422/17785808664
陈老师 0851-88699422/18275280182
2.通讯地址：贵州省贵阳市经济技术开发区红河路7号
3.电子邮箱：rlzy422@163.com
4.邮政编码：550009</t>
  </si>
  <si>
    <t>强电磁环境试验与测试工程师</t>
  </si>
  <si>
    <t>开展高功率微波试验与测试、电磁空间测试感知、电磁空间安全防护等技术研究</t>
  </si>
  <si>
    <t>具备高功率微波、无线电物理、信号处理与分析、电波传播分析、微波信号测试、电子对抗、通信信息安全等专业基础。</t>
  </si>
  <si>
    <t>电磁兼容、电磁场与微波技术、电子科学与技术、电子信息工程、通信工程、无线电物理、信息安全等相关专业</t>
  </si>
  <si>
    <t>电磁安全工程师</t>
  </si>
  <si>
    <t>密切关注电磁空间安全、网电一体化防护等领域前沿技术，开展关键技术攻关和产品研发。</t>
  </si>
  <si>
    <t>1.熟悉电磁场理论、信息论，掌握电磁空间安全特性；
2.具有网电空间安全、电子对抗等领域项目申报经验优先；
3.博士学历人员，主持或参与过相关领域省部级及以上科研项目者优先。</t>
  </si>
  <si>
    <t>电磁安全、电子对抗、电子信息等相关专业</t>
  </si>
  <si>
    <t>网络攻防工程师</t>
  </si>
  <si>
    <t>开展网络攻防技术研究，跟踪最新网络攻防战技；负责装备网络安全对抗试验、装备网络安全试验工具链构建研究。</t>
  </si>
  <si>
    <t>1.熟悉sqlmap、WireShark、Burpsuite、口令类（如hydra）、逆向类常用网络攻防工具，并掌握使用方法；
2.具有实战化网络攻防对抗经验优先；
3.参加过国家级、省部级网络攻防赛事，取得一定名次者优先。</t>
  </si>
  <si>
    <t>网络安全、计算机、电子信息等相关专业</t>
  </si>
  <si>
    <t>渗透测试工程师</t>
  </si>
  <si>
    <t>开展渗透测试技术研究，跟踪最新渗透测试手段，关注掌握最新公开漏洞和利用方法；负责装备网络安全试验、装备网络安全试验工具链构建研究。</t>
  </si>
  <si>
    <t>1.熟悉资产探测收集类、反向代理类、WireShark、Burpsuite、权限维持等常用网络攻防工具，具备一定脚本编写能力，并掌握使用方法；
2.具有实战化渗透测试经验优先；
3.取得CISP-PTE等渗透测试类证书者优先。</t>
  </si>
  <si>
    <t>贵州航天凯星智能传动有限公司</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</si>
  <si>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公司产品广泛应用于油气田开采装备、军用特种车辆和特种工程机械等领域。</t>
  </si>
  <si>
    <t>航天凯星</t>
  </si>
  <si>
    <t>总体设计工程师</t>
  </si>
  <si>
    <t>负责新能源汽车动力和传动系统总体设计及应用；负责新产品的开发，新产品总体方案设计和相关技术文件的编制；传动系统与整车动力匹配仿真及计算；负责现有产品质量提升和优化改进；负责预研与创新项目的立项。</t>
  </si>
  <si>
    <t>博士、硕士研究生；熟练掌握CAD、UG等软件工具，熟悉MATLAB软件，熟悉整车各系统作用与功能,具备整车动力系统匹配仿真能力，具有较强的组织沟通协调能力。</t>
  </si>
  <si>
    <t>机械设计、车辆工程</t>
  </si>
  <si>
    <t>博士：不低于25万/年，硕士：不低于12万/年</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</si>
  <si>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</si>
  <si>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1.联系人及电话：
吴盛金：0851-28681532/13087879569；
杨  波：18984217566；
2.通讯地址：贵州省遵义市汇川区高坪机电工业园                                                                                3.电子邮箱：gzkxrl@163.com</t>
  </si>
  <si>
    <t>液压系统仿真工程师</t>
  </si>
  <si>
    <t>负责液压控制系统设计及仿真；负责液力传动流场仿真，负责液力变速器液压系统的设计和优化改进。</t>
  </si>
  <si>
    <t>硕士研究生学历；掌握CAD、UG等设计软件；具备一定液压、液力系统仿真能力，熟悉Flunt/Matlab/Simulink等液压仿真软件；</t>
  </si>
  <si>
    <t>机械设计、液压传动类专业</t>
  </si>
  <si>
    <t>硕士：不低于12万/年</t>
  </si>
  <si>
    <t>软件标定工程师</t>
  </si>
  <si>
    <t>负责自动变速器/新能源汽车传动装置/综合传动装置软件标定。</t>
  </si>
  <si>
    <t>本科学历；具备模拟电路、数字电路、传感器、单片机等自动控制系统基础知识，具备一定传动系统控制策略开发能力，熟悉Sumlink控制仿真软件。</t>
  </si>
  <si>
    <t>电子工程</t>
  </si>
  <si>
    <t>本科：不低于9万/年</t>
  </si>
  <si>
    <t>软件工程师</t>
  </si>
  <si>
    <t>负责自动变速器/新能源汽车传动装置/综合传动装置软件开发。</t>
  </si>
  <si>
    <t>硕士研究生学历；熟悉C语言或C++、Python等编程语言。</t>
  </si>
  <si>
    <t>软件工程、计算机相关专业</t>
  </si>
  <si>
    <t>国际营销工程师</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</si>
  <si>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</si>
  <si>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本科及以上学历；英语CET-6及以上。熟练操作计算机；熟练应用ERP管理系统；工作认真细致，具有很强的沟通协调能力；具有较强的市场分析及预判能力。</t>
  </si>
  <si>
    <t>机械相关专业</t>
  </si>
  <si>
    <t>贵州航天乌江机电设备有限责任公司</t>
  </si>
  <si>
    <t>贵州航天乌江机电设备有限责任公司隶属于中国航天科工集团第十研究院，组建于2001年8月，注册资金12870万元，主要依托超临界流体萃取技术，搭建多个科研创新平台，拥有专利100余项，已发展形成以型号配套产品、超临界流体技术装备、纳米气凝胶复合材料为主导的产品格局。 公司是集科研、生产、销售为一体的高新技术企业，现有职工400余人。</t>
  </si>
  <si>
    <t>航天乌江</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</si>
  <si>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4.负责设计文件的解释、更改及材料代用的审批，处理设计技术问题和现场技术问题，并对正确性负责； 
5.在产品设计工作中，贯彻执行有关标准化规定和质量管理规定；
6.完成部分技术支持工作，与客户进行技术交流；
7.其它交办的任务。</t>
  </si>
  <si>
    <t>熟练掌握本专业知识；熟练使用CAD、CAE等工具,熟练掌握一种三维实体模型设计；</t>
  </si>
  <si>
    <t>机械设计及制造、过程装备与控制工程(化工机械)、流体力学、焊接相关专业</t>
  </si>
  <si>
    <t>硕士：13+万/年
本科：8.5+万/年</t>
  </si>
  <si>
    <t>五险两金；商业保险（补充医疗保险、意外保险）；发放项目奖励、人才津贴、生活补贴、安家费、婚嫁金等；提供单身宿舍、享受工会福利、免费工作餐、带薪年休假、探亲假及年度员工身体健康体检等。</t>
  </si>
  <si>
    <t>1.联系人及电话：墙航0851-28692901/13312351385；彭黔兰18188023340
2.通讯地址：贵州省遵义市汇川区大连路航汽厂20#5
3.电子邮箱：qianghangzym@163.com
4.邮政编码：563000</t>
  </si>
  <si>
    <t>贵州航天智慧农业有限公司</t>
  </si>
  <si>
    <t>贵州航天智慧农业有限公司隶属中国航天科工集团第十研究院，是中国航天科工集团有限公司积极落实国家智慧产业发展战略而成立的国家高新技术企业，2020年6月获批航天科工慧农科技总体部。公司以“服务国家战略、服务国计民生、服务乡村振兴”为使命，承担智慧农业工程规划及建设、农业装备技术研发、农业信息系统集成、农业大数据及云服务、农产品产销融合服务等业务。</t>
  </si>
  <si>
    <t>航天慧农</t>
  </si>
  <si>
    <t>硬件工程师</t>
  </si>
  <si>
    <t>1.负责智慧农业类电子终端产品原理图设计和PCB layout 设计；
2.需要对产品进行信号完整性分析和电源完整性分析；
3.原型设计和调试；
4.功能性验证；
5.配合软件团队跟踪并解决硬件bug，能够承受较强的工作压力。
6.完成领导安排的其他工作。</t>
  </si>
  <si>
    <t>1.硕士研究生学历，电子、通信类相关专业，研究生以上学历。
2.有电路系统集成设计，板级设计，DDR设计，模拟集成电路，低功耗设计以及测试经验，对USB, SPI, I2C and UART等通信协议有深刻理解。
3.有无线设计、DC电源设计，视频系统设计经验。
4.有原型机设计，批量产品和调试经验。</t>
  </si>
  <si>
    <t>计算机类、电子类、通信类</t>
  </si>
  <si>
    <t>15万/年起</t>
  </si>
  <si>
    <t>七险两金（补充医疗保险、补充意外保险、企业年金）；带薪年休假；节日福利、生日福利；用餐补贴、住房补贴、交通补贴、通信补贴等各类补贴；年度体检；运动场、游泳馆、员工活动中心等健身场地</t>
  </si>
  <si>
    <t>1.联系人及电话：贾老师 0851-84811698/13752385730
2.通讯地址：贵州省贵阳市经济技术开发区红河路7号
3.电子邮箱：htzhny@163.com
4.邮政编码：550009</t>
  </si>
  <si>
    <t>通联航天工业有限公司</t>
  </si>
  <si>
    <t>通联航天工业有限公司（航天十院物资中心，以下简称航天通联）隶属于中国航天科工集团第十研究院（航天江南集团有限公司）（以下简称航天十院），是航天十院现代服务业的核心力量，是防务装备产业发展的支撑力量，是防空反导领域的支撑单位，是航天十院资产管理平台、后勤保障平台和自营民品贸易及供应链保供平台。</t>
  </si>
  <si>
    <t>航天通联</t>
  </si>
  <si>
    <t>电气工程师</t>
  </si>
  <si>
    <t>负责变电站运行管理、维护试验、电力工程项目招投标、电力线路和电力设备技术问题处理，维修、抢修，电力工程项目施工技术问题处理等工作。</t>
  </si>
  <si>
    <t>硕士研究生学历；具备较强的文字撰写与处理能力；熟练使用MS Office办公软件；具有相关工作经验者优先。</t>
  </si>
  <si>
    <t>电气工程及其自动化、智能电网信息工程、电气工程与智能控制等电气类相关专业。</t>
  </si>
  <si>
    <t>10-15万/年（若入选公司雏鹰计划，每月发放1000元，5年考核期满考核合格，累计发放10万元）；安居工程补贴：硕士研究生 10-12万元。</t>
  </si>
  <si>
    <t>六险二金；商业保险（补充医疗保险、意外伤害险、重大疾病保险）；带薪年假；单身公寓（或住房补贴）；用餐补贴、节假日补贴、高温补贴、通讯补贴、安家费等各类补贴；年度体检；室外篮球场、足球场，室内游泳馆、羽毛球馆、乒乓球馆等健身场地。</t>
  </si>
  <si>
    <t>贵阳、遵义</t>
  </si>
  <si>
    <t>1.联系人及电话：
吕老师 13027820360
方老师 18798066391
2.通讯地址：贵州省贵阳市经济技术开发区红河路7号
3.电子邮箱：httlhr3651@163.com
4.邮政编码：550009</t>
  </si>
  <si>
    <t>经营管理主管</t>
  </si>
  <si>
    <t>根据公司工作需要，结合个人专业情况及特长从事企业经营管理、科技创新、战略规划、项目管理、财务管理、人力资源管理、党办秘书、综合管理等工作。</t>
  </si>
  <si>
    <t>硕士研究生学历、特别优秀的可放宽至211、985院校本科；具备较强的文字撰写与处理能力；熟练使用MS Office办公软件；具有相关工作经验者优先。</t>
  </si>
  <si>
    <t>人力资源管理、经济学类、管理类、会计、财务管理等相关专业，英语、俄语专业，以及机械工程、工业工程、自动化等理工类有关工科专业。</t>
  </si>
  <si>
    <t>贵州江南航天信息网络通信有限公司</t>
  </si>
  <si>
    <t>贵州江南航天信息网络通信有限公司是十院全资子公司，始建于1968年7月，是一家集智慧企业建设、智能运维服务、信息系统集成等业务为一体的信息技术服务企业，国家“专精特新”小巨人企业、国家高新技术企业、十院管理信息化技术中心，建设有贵州省企业技术中心、工业设计中心、云制造技术院士工作站等3个省级创新平台。
公司承载着十院数字航天建设的重要使命，为企业数字化转型提供信息化技术、产品与服务支撑。在智慧企业建设领域，深耕经营管理信息化、科研生产信息化、数据应用服务；在智能运维服务领域，深耕IT运维保障、安全防护、设施建设；在信息系统集成领域，深耕电子智能化、通信建设与服务。</t>
  </si>
  <si>
    <t>航天信通</t>
  </si>
  <si>
    <t>科技项目主管</t>
  </si>
  <si>
    <t>1. 跟踪国家和地方科技政策、科技发展趋势，及时解读政策信息，进行市场调研和分析，挖掘潜在项目机会，评估项目申报和实施可行性。
2.据公司战略发展方向，进行项目立项和策划，撰写项目建议书、可行性研究报告等申报材料。
3.负责政府科技项目、专项资金等的申报工作，跟进项目评审进度，与政府部门、高校院所、行业协会等相关部门保持沟通。
4.参与或主导制定项目计划，明确项目目标、任务分工和时间节点，并组织协调资源，推动项目顺利实施。
5.参与或组建和管理项目团队，明确团队成员职责，建立良好的沟通协作机制，提升团队工作效率。
6.跟踪项目进度，识别和解决潜在问题，并根据需要调整项目计划以确保按时完成。
7.制定和管理项目预算，跟踪项目支出，控制项目成本。
8.组织项目验收，撰写项目总结报告，评估项目成果，并提出改进建议。</t>
  </si>
  <si>
    <t>1.硕士研究生及以上学历；
2.具备优秀的沟通协调能力和文字表达能力。。
3. 对科技领域有深入了解，能够应对项目管理中的各种挑战。
4. 具有良好的分析和问题解决能力，能够在项目管理中做出有效决策。
5. 责任心强，工作积极主动。
6.具备良好的团队合作精神和抗压能力。</t>
  </si>
  <si>
    <t>本科：8-13万元/年
硕士：10-15万元/年</t>
  </si>
  <si>
    <t>五险两金；商业保险（补充医疗保险、意外伤害险、重大疾病保险）；带薪年假；单身公寓；用餐补贴、节假日补贴、通讯补贴、年度体检、生日慰问等福利补贴；篮球场、员工活动中心等健身场地。</t>
  </si>
  <si>
    <t>1.联系人及电话：
张老师：0851-88698855，18984906560
曾老师：19985661109
2.通讯地址：贵州省贵阳市花溪区花孟大道106县贵州航天智能制造产业集群园区
3.电子邮箱：htxt2017@163.com
4.邮政编码：550025</t>
  </si>
  <si>
    <t>综合运维工程师</t>
  </si>
  <si>
    <t>1.负责分析挖掘运维业务中的痛点、难点及重复性操作点，编写脚本工具解决对应问题；
2.研究先进运维技术，开展试点应用与测试，逐步推进运维业务往自动化、智能化发展；
3.依据部门安排，按要求完成交办任务。</t>
  </si>
  <si>
    <t>1.研究生及以上学历；
2.具备python/Bash/Go等编程语言的代码编写工作经验优先；
3.具备计算机类相关中级及以上职业资格证书优先；
4.具有自动化运维工具开发或使用经验者优先；
5.学习能力、分析能力强，逻辑思维清晰，善于挖掘客户需求，具有较强的文字编排能力。</t>
  </si>
  <si>
    <t>软件工程和计算机相关专业</t>
  </si>
  <si>
    <t>应用系统运维工程师</t>
  </si>
  <si>
    <t>1.负责各类业务应用系统（如ERP、财务软件、公文、邮件、TC、MES等）的日常运维维护，含应用系统部署、使用咨询、问题诊断与处理、用户与权限配置、日志审计、备份与恢复等；
2.负责各类业务应用系统的运行性能优化，含访问速度提升、并发数调整、高可用设置等；
3.依据部门安排，按要求完成交办任务。</t>
  </si>
  <si>
    <t>1.本科及以上学历；
2.政治面貌为党员或团员，党员优先；
3.具有软件开发、信息系统或软件运维工作经验优先，条件特别优秀者可适当放宽至本科学历；
4.具备数据库或软件开发中级及以上职业资格证书优先；
5.具有大型应用系统（如SAP、金蝶ERP、用友ERP、TC软件）的运维经验者优先；
6.熟悉java、python、shell等编程语言，具备代码编写与分析能力；
7.熟悉oracle、mysql、达梦、神通等数据库，具备SQL脚本编写能力（如增删改查、存储过程、触发器），及一定的数据库优化知识和实操经验；
8.擅长沟通与技术文档或方案编写。</t>
  </si>
  <si>
    <t>软件工程、电子信息及计算机相关专业</t>
  </si>
  <si>
    <t>测试工程师</t>
  </si>
  <si>
    <t>1.测试计划与设计，根据需求文档和设计文档等，制定测试计划和测试用例；
2.执行功能测试、性能测试、安全测试等，并进行缺陷管理；
3.编写测试报告，评估软件质量和测试覆盖率，优化测试流程；
4.与开发、产品、运维等部门、团队合作，按要求完成交办任务。</t>
  </si>
  <si>
    <t>1.研究生及以上学历；
2.有软件测试及自动化测试经验者优先；
3.掌握或熟悉至少一门编程语言、常用测试工具、数据库操作和基本的Linux命令；
4.具有良好的沟通、协作和分析解决问题能力。</t>
  </si>
  <si>
    <t>信息技术、软件工程及计算机相关专业</t>
  </si>
  <si>
    <t>数据工程师</t>
  </si>
  <si>
    <t>1.负责各类业务数据采集与整合，从多种来源收集数据，确保数据的全面性和时效性，对收集的数据进行预处理；
2.负责数据架构设计与维护，根据业务需求设计模型，开发相应的数据架构，以支持大规模数据的存储与分析</t>
  </si>
  <si>
    <t>1.研究生及以上学历；
2.具有数据治理、数据管理或大型企业数据治理经验者优先；
3.掌握至少一门数据处理语言；
4.熟悉数据治理工具、大数据技术及数据治理框架；
5.具有良好的沟通、协作和分析解决问题能力。</t>
  </si>
  <si>
    <t>信息技术、数据管理、统计学及计算机相关专业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</si>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</sst>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2"/>
      <name val="宋体"/>
      <charset val="134"/>
    </font>
    <font>
      <sz val="12"/>
      <name val="方正小标宋简体"/>
      <charset val="134"/>
    </font>
    <font>
      <b/>
      <sz val="11"/>
      <name val="仿宋_GB2312"/>
      <charset val="134"/>
    </font>
    <font>
      <sz val="11"/>
      <color theme="1"/>
      <name val="仿宋_GB2312"/>
      <charset val="134"/>
    </font>
    <font>
      <sz val="11"/>
      <name val="仿宋_GB2312"/>
      <charset val="134"/>
    </font>
    <font>
      <sz val="11"/>
      <color indexed="8"/>
      <name val="仿宋_GB2312"/>
      <charset val="134"/>
    </font>
    <font>
      <sz val="11"/>
      <color indexed="10"/>
      <name val="仿宋_GB2312"/>
      <charset val="134"/>
    </font>
    <font>
      <b/>
      <sz val="18"/>
      <name val="方正小标宋简体"/>
      <charset val="134"/>
    </font>
    <font>
      <b/>
      <sz val="18"/>
      <name val="仿宋_GB2312"/>
      <charset val="134"/>
    </font>
    <font>
      <sz val="11"/>
      <color rgb="FF000000"/>
      <name val="仿宋_GB2312"/>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20"/>
      <name val="宋体"/>
      <charset val="134"/>
    </font>
    <font>
      <sz val="12"/>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color indexed="8"/>
      <name val="宋体"/>
      <charset val="134"/>
    </font>
    <font>
      <u/>
      <sz val="11"/>
      <name val="仿宋_GB2312"/>
      <charset val="134"/>
    </font>
  </fonts>
  <fills count="52">
    <fill>
      <patternFill patternType="none"/>
    </fill>
    <fill>
      <patternFill patternType="gray125"/>
    </fill>
    <fill>
      <patternFill patternType="solid">
        <fgColor theme="0" tint="-0.14996795556505"/>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1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6" borderId="8" applyNumberFormat="0" applyAlignment="0" applyProtection="0">
      <alignment vertical="center"/>
    </xf>
    <xf numFmtId="0" fontId="21" fillId="7" borderId="9" applyNumberFormat="0" applyAlignment="0" applyProtection="0">
      <alignment vertical="center"/>
    </xf>
    <xf numFmtId="0" fontId="22" fillId="7" borderId="8" applyNumberFormat="0" applyAlignment="0" applyProtection="0">
      <alignment vertical="center"/>
    </xf>
    <xf numFmtId="0" fontId="23" fillId="8"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7" borderId="0" applyNumberFormat="0" applyBorder="0" applyAlignment="0" applyProtection="0">
      <alignment vertical="center"/>
    </xf>
    <xf numFmtId="0" fontId="31" fillId="43" borderId="0" applyNumberFormat="0" applyBorder="0" applyAlignment="0" applyProtection="0">
      <alignment vertical="center"/>
    </xf>
    <xf numFmtId="0" fontId="31" fillId="44" borderId="0" applyNumberFormat="0" applyBorder="0" applyAlignment="0" applyProtection="0">
      <alignment vertical="center"/>
    </xf>
    <xf numFmtId="0" fontId="31" fillId="42" borderId="0" applyNumberFormat="0" applyBorder="0" applyAlignment="0" applyProtection="0">
      <alignment vertical="center"/>
    </xf>
    <xf numFmtId="0" fontId="31" fillId="44" borderId="0" applyNumberFormat="0" applyBorder="0" applyAlignment="0" applyProtection="0">
      <alignment vertical="center"/>
    </xf>
    <xf numFmtId="0" fontId="32" fillId="42" borderId="0" applyNumberFormat="0" applyBorder="0" applyAlignment="0" applyProtection="0">
      <alignment vertical="center"/>
    </xf>
    <xf numFmtId="0" fontId="32" fillId="37" borderId="0" applyNumberFormat="0" applyBorder="0" applyAlignment="0" applyProtection="0">
      <alignment vertical="center"/>
    </xf>
    <xf numFmtId="0" fontId="32" fillId="43" borderId="0" applyNumberFormat="0" applyBorder="0" applyAlignment="0" applyProtection="0">
      <alignment vertical="center"/>
    </xf>
    <xf numFmtId="0" fontId="32" fillId="44" borderId="0" applyNumberFormat="0" applyBorder="0" applyAlignment="0" applyProtection="0">
      <alignment vertical="center"/>
    </xf>
    <xf numFmtId="0" fontId="32" fillId="45" borderId="0" applyNumberFormat="0" applyBorder="0" applyAlignment="0" applyProtection="0">
      <alignment vertical="center"/>
    </xf>
    <xf numFmtId="0" fontId="32" fillId="46" borderId="0" applyNumberFormat="0" applyBorder="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47" borderId="0" applyNumberFormat="0" applyBorder="0" applyAlignment="0" applyProtection="0">
      <alignment vertical="center"/>
    </xf>
    <xf numFmtId="0" fontId="38" fillId="0" borderId="0">
      <alignment vertical="center"/>
    </xf>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9" fillId="41" borderId="0" applyNumberFormat="0" applyBorder="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1" fillId="43" borderId="16" applyNumberFormat="0" applyAlignment="0" applyProtection="0">
      <alignment vertical="center"/>
    </xf>
    <xf numFmtId="0" fontId="42" fillId="48" borderId="17" applyNumberFormat="0" applyAlignment="0" applyProtection="0">
      <alignment vertical="center"/>
    </xf>
    <xf numFmtId="0" fontId="42" fillId="48" borderId="17" applyNumberFormat="0" applyAlignment="0" applyProtection="0">
      <alignment vertical="center"/>
    </xf>
    <xf numFmtId="0" fontId="42" fillId="48" borderId="17"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8" applyNumberFormat="0" applyFill="0" applyAlignment="0" applyProtection="0">
      <alignment vertical="center"/>
    </xf>
    <xf numFmtId="0" fontId="46" fillId="44" borderId="0" applyNumberFormat="0" applyBorder="0" applyAlignment="0" applyProtection="0">
      <alignment vertical="center"/>
    </xf>
    <xf numFmtId="0" fontId="47" fillId="43" borderId="19" applyNumberFormat="0" applyAlignment="0" applyProtection="0">
      <alignment vertical="center"/>
    </xf>
    <xf numFmtId="0" fontId="47" fillId="43" borderId="19" applyNumberFormat="0" applyAlignment="0" applyProtection="0">
      <alignment vertical="center"/>
    </xf>
    <xf numFmtId="0" fontId="47" fillId="43" borderId="19" applyNumberFormat="0" applyAlignment="0" applyProtection="0">
      <alignment vertical="center"/>
    </xf>
    <xf numFmtId="0" fontId="48" fillId="37" borderId="16" applyNumberFormat="0" applyAlignment="0" applyProtection="0">
      <alignment vertical="center"/>
    </xf>
    <xf numFmtId="0" fontId="48" fillId="37" borderId="16" applyNumberFormat="0" applyAlignment="0" applyProtection="0">
      <alignment vertical="center"/>
    </xf>
    <xf numFmtId="0" fontId="48" fillId="37" borderId="16" applyNumberFormat="0" applyAlignment="0" applyProtection="0">
      <alignment vertical="center"/>
    </xf>
    <xf numFmtId="0" fontId="32" fillId="45" borderId="0" applyNumberFormat="0" applyBorder="0" applyAlignment="0" applyProtection="0">
      <alignment vertical="center"/>
    </xf>
    <xf numFmtId="0" fontId="32" fillId="49" borderId="0" applyNumberFormat="0" applyBorder="0" applyAlignment="0" applyProtection="0">
      <alignment vertical="center"/>
    </xf>
    <xf numFmtId="0" fontId="32" fillId="48" borderId="0" applyNumberFormat="0" applyBorder="0" applyAlignment="0" applyProtection="0">
      <alignment vertical="center"/>
    </xf>
    <xf numFmtId="0" fontId="32" fillId="50" borderId="0" applyNumberFormat="0" applyBorder="0" applyAlignment="0" applyProtection="0">
      <alignment vertical="center"/>
    </xf>
    <xf numFmtId="0" fontId="32" fillId="51" borderId="0" applyNumberFormat="0" applyBorder="0" applyAlignment="0" applyProtection="0">
      <alignment vertical="center"/>
    </xf>
    <xf numFmtId="0" fontId="32" fillId="46" borderId="0" applyNumberFormat="0" applyBorder="0" applyAlignment="0" applyProtection="0">
      <alignment vertical="center"/>
    </xf>
    <xf numFmtId="0" fontId="38" fillId="39" borderId="20" applyNumberFormat="0" applyFont="0" applyAlignment="0" applyProtection="0">
      <alignment vertical="center"/>
    </xf>
    <xf numFmtId="0" fontId="49" fillId="39" borderId="20" applyNumberFormat="0" applyFont="0" applyAlignment="0" applyProtection="0">
      <alignment vertical="center"/>
    </xf>
  </cellStyleXfs>
  <cellXfs count="84">
    <xf numFmtId="0" fontId="0" fillId="0" borderId="0" xfId="0">
      <alignment vertical="center"/>
    </xf>
    <xf numFmtId="0" fontId="1" fillId="0" borderId="0" xfId="0" applyFont="1" applyProtection="1">
      <alignment vertical="center"/>
      <protection locked="0"/>
    </xf>
    <xf numFmtId="0" fontId="2" fillId="2" borderId="0" xfId="0" applyFont="1" applyFill="1" applyAlignment="1" applyProtection="1">
      <protection locked="0"/>
    </xf>
    <xf numFmtId="0" fontId="3" fillId="0" borderId="0" xfId="0" applyFont="1">
      <alignment vertical="center"/>
    </xf>
    <xf numFmtId="0" fontId="4" fillId="3" borderId="0" xfId="0" applyFont="1" applyFill="1" applyAlignment="1">
      <alignment horizontal="center" vertical="center"/>
    </xf>
    <xf numFmtId="0" fontId="2" fillId="0" borderId="0" xfId="0" applyFont="1" applyAlignment="1" applyProtection="1">
      <protection locked="0"/>
    </xf>
    <xf numFmtId="0" fontId="3" fillId="0" borderId="0" xfId="0" applyFont="1" applyAlignment="1">
      <alignment horizontal="center" vertical="center"/>
    </xf>
    <xf numFmtId="0" fontId="4" fillId="0" borderId="0" xfId="0" applyFont="1" applyAlignment="1" applyProtection="1">
      <alignment vertical="center" wrapText="1"/>
      <protection locked="0"/>
    </xf>
    <xf numFmtId="0" fontId="5" fillId="0" borderId="0" xfId="0" applyFont="1">
      <alignment vertical="center"/>
    </xf>
    <xf numFmtId="0" fontId="6"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7"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4" fillId="0" borderId="1" xfId="0" applyFont="1" applyBorder="1" applyAlignment="1">
      <alignment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9" fillId="0" borderId="1" xfId="86" applyFont="1" applyBorder="1" applyAlignment="1">
      <alignment vertical="center" wrapText="1"/>
    </xf>
    <xf numFmtId="0" fontId="9" fillId="0" borderId="1" xfId="0" applyFont="1" applyBorder="1" applyAlignment="1">
      <alignment horizontal="left" vertical="center" wrapText="1"/>
    </xf>
    <xf numFmtId="0" fontId="4" fillId="0" borderId="1" xfId="86" applyFont="1" applyBorder="1" applyAlignment="1" applyProtection="1">
      <alignment vertical="center" wrapText="1"/>
      <protection locked="0"/>
    </xf>
    <xf numFmtId="0" fontId="4" fillId="4" borderId="1" xfId="0" applyFont="1" applyFill="1" applyBorder="1" applyAlignment="1">
      <alignment vertical="center" wrapText="1"/>
    </xf>
    <xf numFmtId="0" fontId="4" fillId="4" borderId="1" xfId="0" applyFont="1" applyFill="1" applyBorder="1" applyAlignment="1" applyProtection="1">
      <alignment vertical="center" wrapText="1"/>
      <protection locked="0"/>
    </xf>
    <xf numFmtId="0" fontId="4"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10" fillId="4" borderId="1" xfId="0" applyFont="1" applyFill="1" applyBorder="1" applyAlignment="1">
      <alignment vertical="center" wrapText="1"/>
    </xf>
    <xf numFmtId="0" fontId="10" fillId="4" borderId="1" xfId="0" applyFont="1" applyFill="1" applyBorder="1" applyAlignment="1">
      <alignment horizontal="left" vertical="center" wrapText="1"/>
    </xf>
    <xf numFmtId="0" fontId="4" fillId="0" borderId="2" xfId="0" applyFont="1" applyBorder="1" applyAlignment="1" applyProtection="1">
      <alignment vertical="center" wrapText="1"/>
      <protection locked="0"/>
    </xf>
    <xf numFmtId="0" fontId="4"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top" wrapText="1"/>
    </xf>
    <xf numFmtId="0" fontId="3" fillId="0" borderId="1" xfId="0" applyFont="1" applyBorder="1" applyAlignment="1" applyProtection="1">
      <alignment horizontal="left" vertical="center" wrapText="1"/>
      <protection locked="0"/>
    </xf>
    <xf numFmtId="0" fontId="4" fillId="0" borderId="1" xfId="0" applyFont="1" applyBorder="1" applyAlignment="1">
      <alignment horizontal="left" vertical="center" wrapText="1"/>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7" fillId="0" borderId="1" xfId="0" applyFont="1" applyBorder="1" applyAlignment="1">
      <alignment horizontal="center" vertical="center"/>
    </xf>
    <xf numFmtId="176" fontId="2" fillId="2" borderId="1" xfId="0" applyNumberFormat="1" applyFont="1" applyFill="1" applyBorder="1" applyAlignment="1" applyProtection="1">
      <alignment horizontal="center" vertical="center" wrapText="1"/>
      <protection locked="0"/>
    </xf>
    <xf numFmtId="176" fontId="2" fillId="2" borderId="1" xfId="0" applyNumberFormat="1" applyFont="1" applyFill="1" applyBorder="1" applyAlignment="1">
      <alignment horizontal="center" vertical="center" wrapText="1"/>
    </xf>
    <xf numFmtId="176" fontId="4" fillId="0" borderId="1" xfId="0" applyNumberFormat="1" applyFont="1" applyBorder="1" applyAlignment="1" applyProtection="1">
      <alignment horizontal="center" vertical="center" wrapText="1"/>
      <protection locked="0"/>
    </xf>
    <xf numFmtId="176" fontId="4" fillId="0" borderId="1" xfId="0" applyNumberFormat="1" applyFont="1" applyBorder="1" applyAlignment="1">
      <alignment horizontal="center" vertical="center" wrapText="1"/>
    </xf>
    <xf numFmtId="176" fontId="4" fillId="4" borderId="1" xfId="0" applyNumberFormat="1"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xf>
    <xf numFmtId="176" fontId="3" fillId="0" borderId="1" xfId="87" applyNumberFormat="1" applyFont="1" applyBorder="1" applyAlignment="1" applyProtection="1">
      <alignment horizontal="center" vertical="center" wrapText="1"/>
      <protection locked="0"/>
    </xf>
    <xf numFmtId="176" fontId="3" fillId="0" borderId="1" xfId="0" applyNumberFormat="1" applyFont="1" applyBorder="1" applyAlignment="1" applyProtection="1">
      <alignment horizontal="center" vertical="center" wrapText="1"/>
      <protection locked="0"/>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176" fontId="3"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lignment vertical="center"/>
    </xf>
    <xf numFmtId="0" fontId="5" fillId="0" borderId="1" xfId="0" applyFont="1" applyBorder="1" applyAlignment="1">
      <alignment vertical="center" wrapText="1"/>
    </xf>
    <xf numFmtId="0" fontId="4" fillId="0" borderId="1" xfId="86" applyFont="1" applyBorder="1" applyAlignment="1">
      <alignmen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176" fontId="4" fillId="0" borderId="1" xfId="0" applyNumberFormat="1" applyFont="1" applyBorder="1" applyAlignment="1" applyProtection="1">
      <alignment vertical="center" wrapText="1"/>
      <protection locked="0"/>
    </xf>
    <xf numFmtId="0" fontId="4" fillId="0" borderId="2" xfId="0" applyFont="1" applyBorder="1" applyAlignment="1">
      <alignment horizontal="center" vertical="center" wrapText="1"/>
    </xf>
    <xf numFmtId="58" fontId="3"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58" fontId="3" fillId="0" borderId="1" xfId="0" applyNumberFormat="1" applyFont="1" applyBorder="1" applyAlignment="1">
      <alignment horizontal="center" vertical="center"/>
    </xf>
    <xf numFmtId="0" fontId="4" fillId="0" borderId="4"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176" fontId="4" fillId="0" borderId="1" xfId="0" applyNumberFormat="1" applyFont="1" applyBorder="1" applyAlignment="1">
      <alignment horizontal="center" vertical="center"/>
    </xf>
  </cellXfs>
  <cellStyles count="11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着色 1 2" xfId="49"/>
    <cellStyle name="20% - 着色 2 2" xfId="50"/>
    <cellStyle name="20% - 着色 3 2" xfId="51"/>
    <cellStyle name="20% - 着色 4 2" xfId="52"/>
    <cellStyle name="20% - 着色 5 2" xfId="53"/>
    <cellStyle name="20% - 着色 6 2" xfId="54"/>
    <cellStyle name="40% - 着色 1 2" xfId="55"/>
    <cellStyle name="40% - 着色 2 2" xfId="56"/>
    <cellStyle name="40% - 着色 3 2" xfId="57"/>
    <cellStyle name="40% - 着色 4 2" xfId="58"/>
    <cellStyle name="40% - 着色 5 2" xfId="59"/>
    <cellStyle name="40% - 着色 6 2" xfId="60"/>
    <cellStyle name="60% - 着色 1 2" xfId="61"/>
    <cellStyle name="60% - 着色 2 2" xfId="62"/>
    <cellStyle name="60% - 着色 3 2" xfId="63"/>
    <cellStyle name="60% - 着色 4 2" xfId="64"/>
    <cellStyle name="60% - 着色 5 2" xfId="65"/>
    <cellStyle name="60% - 着色 6 2" xfId="66"/>
    <cellStyle name="标题 1 2" xfId="67"/>
    <cellStyle name="标题 1 2 2" xfId="68"/>
    <cellStyle name="标题 1 3" xfId="69"/>
    <cellStyle name="标题 2 2" xfId="70"/>
    <cellStyle name="标题 2 2 2" xfId="71"/>
    <cellStyle name="标题 2 3" xfId="72"/>
    <cellStyle name="标题 3 2" xfId="73"/>
    <cellStyle name="标题 3 2 2" xfId="74"/>
    <cellStyle name="标题 3 3" xfId="75"/>
    <cellStyle name="标题 4 2" xfId="76"/>
    <cellStyle name="标题 4 2 2" xfId="77"/>
    <cellStyle name="标题 4 3" xfId="78"/>
    <cellStyle name="标题 5" xfId="79"/>
    <cellStyle name="标题 5 2" xfId="80"/>
    <cellStyle name="标题 6" xfId="81"/>
    <cellStyle name="差 2" xfId="82"/>
    <cellStyle name="常规 12" xfId="83"/>
    <cellStyle name="常规 2" xfId="84"/>
    <cellStyle name="常规 2 2" xfId="85"/>
    <cellStyle name="常规 3" xfId="86"/>
    <cellStyle name="常规 4" xfId="87"/>
    <cellStyle name="常规 7" xfId="88"/>
    <cellStyle name="好 2" xfId="89"/>
    <cellStyle name="汇总 2" xfId="90"/>
    <cellStyle name="汇总 2 2" xfId="91"/>
    <cellStyle name="汇总 3" xfId="92"/>
    <cellStyle name="计算 2" xfId="93"/>
    <cellStyle name="检查单元格 2" xfId="94"/>
    <cellStyle name="检查单元格 2 2" xfId="95"/>
    <cellStyle name="检查单元格 3" xfId="96"/>
    <cellStyle name="解释性文本 2" xfId="97"/>
    <cellStyle name="解释性文本 2 2" xfId="98"/>
    <cellStyle name="解释性文本 3" xfId="99"/>
    <cellStyle name="警告文本 2" xfId="100"/>
    <cellStyle name="警告文本 2 2" xfId="101"/>
    <cellStyle name="警告文本 3" xfId="102"/>
    <cellStyle name="链接单元格 2" xfId="103"/>
    <cellStyle name="适中 2" xfId="104"/>
    <cellStyle name="输出 2" xfId="105"/>
    <cellStyle name="输出 2 2" xfId="106"/>
    <cellStyle name="输出 3" xfId="107"/>
    <cellStyle name="输入 2" xfId="108"/>
    <cellStyle name="输入 2 2" xfId="109"/>
    <cellStyle name="输入 3" xfId="110"/>
    <cellStyle name="着色 1 2" xfId="111"/>
    <cellStyle name="着色 2 2" xfId="112"/>
    <cellStyle name="着色 3 2" xfId="113"/>
    <cellStyle name="着色 4 2" xfId="114"/>
    <cellStyle name="着色 5 2" xfId="115"/>
    <cellStyle name="着色 6 2" xfId="116"/>
    <cellStyle name="注释 2" xfId="117"/>
    <cellStyle name="注释 3" xfId="11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xdr:col>
      <xdr:colOff>1436914</xdr:colOff>
      <xdr:row>0</xdr:row>
      <xdr:rowOff>635000</xdr:rowOff>
    </xdr:to>
    <xdr:sp>
      <xdr:nvSpPr>
        <xdr:cNvPr id="4" name="DG Shape" descr="40#0#431002199612101537#黄小宇#0 0 0 0:0:0"/>
        <xdr:cNvSpPr txBox="1"/>
      </xdr:nvSpPr>
      <xdr:spPr>
        <a:xfrm>
          <a:off x="0" y="0"/>
          <a:ext cx="1947545" cy="635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horz" rtlCol="0" anchor="t"/>
        <a:lstStyle/>
        <a:p>
          <a:r>
            <a:rPr lang="zh-CN" altLang="en-US" sz="1600">
              <a:latin typeface="黑体"/>
              <a:ea typeface="黑体"/>
            </a:rPr>
            <a:t>公开</a:t>
          </a:r>
          <a:endParaRPr lang="zh-CN" altLang="en-US" sz="1600">
            <a:latin typeface="黑体"/>
            <a:ea typeface="黑体"/>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7"/>
  <sheetViews>
    <sheetView tabSelected="1" view="pageBreakPreview" zoomScale="70" zoomScaleNormal="85" workbookViewId="0">
      <pane xSplit="4" ySplit="3" topLeftCell="I89" activePane="bottomRight" state="frozen"/>
      <selection/>
      <selection pane="topRight"/>
      <selection pane="bottomLeft"/>
      <selection pane="bottomRight" activeCell="R92" sqref="R92:R96"/>
    </sheetView>
  </sheetViews>
  <sheetFormatPr defaultColWidth="9" defaultRowHeight="14.7"/>
  <cols>
    <col min="1" max="1" width="6.09848484848485" style="10" customWidth="1"/>
    <col min="2" max="2" width="19.5" style="12" customWidth="1"/>
    <col min="3" max="3" width="26.6969696969697" style="13" customWidth="1"/>
    <col min="4" max="4" width="12.1969696969697" style="12" customWidth="1"/>
    <col min="5" max="5" width="17.1969696969697" style="11" customWidth="1"/>
    <col min="6" max="6" width="10.5984848484848" style="11" customWidth="1"/>
    <col min="7" max="7" width="34.9015151515151" style="14" customWidth="1"/>
    <col min="8" max="8" width="15.4015151515152" style="14" customWidth="1"/>
    <col min="9" max="9" width="10.5984848484848" style="10" customWidth="1"/>
    <col min="10" max="10" width="13.0984848484848" style="14" customWidth="1"/>
    <col min="11" max="11" width="14.6969696969697" style="14" customWidth="1"/>
    <col min="12" max="12" width="21" style="14" customWidth="1"/>
    <col min="13" max="13" width="5.59848484848485" style="11" customWidth="1"/>
    <col min="14" max="14" width="6.6969696969697" style="15" customWidth="1"/>
    <col min="15" max="15" width="5.59848484848485" style="11" customWidth="1"/>
    <col min="16" max="16" width="5.59848484848485" style="6" customWidth="1"/>
    <col min="17" max="17" width="7.90151515151515" style="10" customWidth="1"/>
    <col min="18" max="18" width="28.4015151515152" style="14" customWidth="1"/>
    <col min="19" max="16384" width="9" style="10"/>
  </cols>
  <sheetData>
    <row r="1" s="1" customFormat="1" ht="60.9" customHeight="1" spans="1:18">
      <c r="A1" s="16" t="s">
        <v>0</v>
      </c>
      <c r="B1" s="16"/>
      <c r="C1" s="16"/>
      <c r="D1" s="16"/>
      <c r="E1" s="25"/>
      <c r="F1" s="25"/>
      <c r="G1" s="16"/>
      <c r="H1" s="16"/>
      <c r="I1" s="16"/>
      <c r="J1" s="16"/>
      <c r="K1" s="16"/>
      <c r="L1" s="16"/>
      <c r="M1" s="16"/>
      <c r="N1" s="16"/>
      <c r="O1" s="16"/>
      <c r="P1" s="52"/>
      <c r="Q1" s="52"/>
      <c r="R1" s="16"/>
    </row>
    <row r="2" s="2" customFormat="1" ht="27" customHeight="1" spans="1:18">
      <c r="A2" s="17" t="s">
        <v>1</v>
      </c>
      <c r="B2" s="17" t="s">
        <v>2</v>
      </c>
      <c r="C2" s="17" t="s">
        <v>3</v>
      </c>
      <c r="D2" s="17" t="s">
        <v>4</v>
      </c>
      <c r="E2" s="17" t="s">
        <v>5</v>
      </c>
      <c r="F2" s="17" t="s">
        <v>6</v>
      </c>
      <c r="G2" s="26" t="s">
        <v>7</v>
      </c>
      <c r="H2" s="27" t="s">
        <v>8</v>
      </c>
      <c r="I2" s="17" t="s">
        <v>9</v>
      </c>
      <c r="J2" s="27" t="s">
        <v>10</v>
      </c>
      <c r="K2" s="27" t="s">
        <v>11</v>
      </c>
      <c r="L2" s="27" t="s">
        <v>12</v>
      </c>
      <c r="M2" s="53" t="s">
        <v>13</v>
      </c>
      <c r="N2" s="53"/>
      <c r="O2" s="53"/>
      <c r="P2" s="54"/>
      <c r="Q2" s="54" t="s">
        <v>14</v>
      </c>
      <c r="R2" s="66" t="s">
        <v>15</v>
      </c>
    </row>
    <row r="3" s="2" customFormat="1" ht="26.1" customHeight="1" spans="1:18">
      <c r="A3" s="17"/>
      <c r="B3" s="17"/>
      <c r="C3" s="17"/>
      <c r="D3" s="17"/>
      <c r="E3" s="17"/>
      <c r="F3" s="17"/>
      <c r="G3" s="26"/>
      <c r="H3" s="28"/>
      <c r="I3" s="17"/>
      <c r="J3" s="28"/>
      <c r="K3" s="28"/>
      <c r="L3" s="28"/>
      <c r="M3" s="53" t="s">
        <v>16</v>
      </c>
      <c r="N3" s="53" t="s">
        <v>17</v>
      </c>
      <c r="O3" s="53" t="s">
        <v>18</v>
      </c>
      <c r="P3" s="54" t="s">
        <v>19</v>
      </c>
      <c r="Q3" s="54"/>
      <c r="R3" s="66"/>
    </row>
    <row r="4" s="3" customFormat="1" ht="39.6" customHeight="1" spans="1:18">
      <c r="A4" s="18">
        <v>1</v>
      </c>
      <c r="B4" s="18" t="s">
        <v>20</v>
      </c>
      <c r="C4" s="18" t="s">
        <v>21</v>
      </c>
      <c r="D4" s="18" t="s">
        <v>22</v>
      </c>
      <c r="E4" s="29" t="s">
        <v>23</v>
      </c>
      <c r="F4" s="29" t="s">
        <v>24</v>
      </c>
      <c r="G4" s="30" t="s">
        <v>25</v>
      </c>
      <c r="H4" s="31" t="s">
        <v>26</v>
      </c>
      <c r="I4" s="39" t="s">
        <v>9</v>
      </c>
      <c r="J4" s="31" t="s">
        <v>27</v>
      </c>
      <c r="K4" s="18" t="s">
        <v>28</v>
      </c>
      <c r="L4" s="18" t="s">
        <v>29</v>
      </c>
      <c r="M4" s="55">
        <v>0</v>
      </c>
      <c r="N4" s="55">
        <v>1</v>
      </c>
      <c r="O4" s="55">
        <v>0</v>
      </c>
      <c r="P4" s="56">
        <f>SUM(M4:O4)</f>
        <v>1</v>
      </c>
      <c r="Q4" s="56" t="s">
        <v>30</v>
      </c>
      <c r="R4" s="18" t="s">
        <v>31</v>
      </c>
    </row>
    <row r="5" s="3" customFormat="1" ht="39.6" customHeight="1" spans="1:18">
      <c r="A5" s="18">
        <v>2</v>
      </c>
      <c r="B5" s="18"/>
      <c r="C5" s="18"/>
      <c r="D5" s="18"/>
      <c r="E5" s="18" t="s">
        <v>32</v>
      </c>
      <c r="F5" s="18" t="s">
        <v>24</v>
      </c>
      <c r="G5" s="32" t="s">
        <v>33</v>
      </c>
      <c r="H5" s="24" t="s">
        <v>34</v>
      </c>
      <c r="I5" s="39" t="s">
        <v>9</v>
      </c>
      <c r="J5" s="45" t="s">
        <v>35</v>
      </c>
      <c r="K5" s="18"/>
      <c r="L5" s="18"/>
      <c r="M5" s="55">
        <v>0</v>
      </c>
      <c r="N5" s="55">
        <v>1</v>
      </c>
      <c r="O5" s="55">
        <v>0</v>
      </c>
      <c r="P5" s="56">
        <f>SUM(M5:O5)</f>
        <v>1</v>
      </c>
      <c r="Q5" s="56" t="s">
        <v>30</v>
      </c>
      <c r="R5" s="18"/>
    </row>
    <row r="6" ht="39.6" customHeight="1" spans="1:18">
      <c r="A6" s="18">
        <v>3</v>
      </c>
      <c r="B6" s="18"/>
      <c r="C6" s="18"/>
      <c r="D6" s="18"/>
      <c r="E6" s="18" t="s">
        <v>36</v>
      </c>
      <c r="F6" s="18" t="s">
        <v>24</v>
      </c>
      <c r="G6" s="32" t="s">
        <v>37</v>
      </c>
      <c r="H6" s="24" t="s">
        <v>38</v>
      </c>
      <c r="I6" s="39" t="s">
        <v>39</v>
      </c>
      <c r="J6" s="45" t="s">
        <v>40</v>
      </c>
      <c r="K6" s="18"/>
      <c r="L6" s="18"/>
      <c r="M6" s="55">
        <v>0</v>
      </c>
      <c r="N6" s="55">
        <v>1</v>
      </c>
      <c r="O6" s="55">
        <v>0</v>
      </c>
      <c r="P6" s="55">
        <f t="shared" ref="P6:P18" si="0">M6+N6+O6</f>
        <v>1</v>
      </c>
      <c r="Q6" s="56" t="s">
        <v>30</v>
      </c>
      <c r="R6" s="18"/>
    </row>
    <row r="7" s="4" customFormat="1" ht="39.6" customHeight="1" spans="1:18">
      <c r="A7" s="18">
        <v>4</v>
      </c>
      <c r="B7" s="18" t="s">
        <v>41</v>
      </c>
      <c r="C7" s="18" t="s">
        <v>42</v>
      </c>
      <c r="D7" s="18" t="s">
        <v>43</v>
      </c>
      <c r="E7" s="33" t="s">
        <v>44</v>
      </c>
      <c r="F7" s="34" t="s">
        <v>45</v>
      </c>
      <c r="G7" s="35" t="s">
        <v>46</v>
      </c>
      <c r="H7" s="35" t="s">
        <v>47</v>
      </c>
      <c r="I7" s="34" t="s">
        <v>9</v>
      </c>
      <c r="J7" s="35" t="s">
        <v>48</v>
      </c>
      <c r="K7" s="33" t="s">
        <v>49</v>
      </c>
      <c r="L7" s="33" t="s">
        <v>50</v>
      </c>
      <c r="M7" s="57">
        <v>0</v>
      </c>
      <c r="N7" s="57">
        <v>2</v>
      </c>
      <c r="O7" s="57">
        <v>1</v>
      </c>
      <c r="P7" s="57">
        <f t="shared" si="0"/>
        <v>3</v>
      </c>
      <c r="Q7" s="67" t="s">
        <v>30</v>
      </c>
      <c r="R7" s="18" t="s">
        <v>51</v>
      </c>
    </row>
    <row r="8" s="4" customFormat="1" ht="39.6" customHeight="1" spans="1:18">
      <c r="A8" s="18">
        <v>5</v>
      </c>
      <c r="B8" s="18"/>
      <c r="C8" s="18"/>
      <c r="D8" s="18"/>
      <c r="E8" s="33" t="s">
        <v>52</v>
      </c>
      <c r="F8" s="34" t="s">
        <v>45</v>
      </c>
      <c r="G8" s="35" t="s">
        <v>53</v>
      </c>
      <c r="H8" s="35" t="s">
        <v>54</v>
      </c>
      <c r="I8" s="34"/>
      <c r="J8" s="35" t="s">
        <v>55</v>
      </c>
      <c r="K8" s="33"/>
      <c r="L8" s="33"/>
      <c r="M8" s="58">
        <v>0</v>
      </c>
      <c r="N8" s="59">
        <v>2</v>
      </c>
      <c r="O8" s="58">
        <v>1</v>
      </c>
      <c r="P8" s="57">
        <f t="shared" si="0"/>
        <v>3</v>
      </c>
      <c r="Q8" s="67" t="s">
        <v>30</v>
      </c>
      <c r="R8" s="18"/>
    </row>
    <row r="9" s="4" customFormat="1" ht="39.6" customHeight="1" spans="1:18">
      <c r="A9" s="18">
        <v>6</v>
      </c>
      <c r="B9" s="18"/>
      <c r="C9" s="18"/>
      <c r="D9" s="18"/>
      <c r="E9" s="33" t="s">
        <v>56</v>
      </c>
      <c r="F9" s="34" t="s">
        <v>45</v>
      </c>
      <c r="G9" s="36" t="s">
        <v>57</v>
      </c>
      <c r="H9" s="35" t="s">
        <v>58</v>
      </c>
      <c r="I9" s="34"/>
      <c r="J9" s="35" t="s">
        <v>59</v>
      </c>
      <c r="K9" s="33"/>
      <c r="L9" s="33"/>
      <c r="M9" s="58">
        <v>0</v>
      </c>
      <c r="N9" s="59">
        <v>3</v>
      </c>
      <c r="O9" s="58">
        <v>1</v>
      </c>
      <c r="P9" s="57">
        <f t="shared" si="0"/>
        <v>4</v>
      </c>
      <c r="Q9" s="67" t="s">
        <v>30</v>
      </c>
      <c r="R9" s="18"/>
    </row>
    <row r="10" s="4" customFormat="1" ht="39.6" customHeight="1" spans="1:18">
      <c r="A10" s="18">
        <v>7</v>
      </c>
      <c r="B10" s="18"/>
      <c r="C10" s="18"/>
      <c r="D10" s="18"/>
      <c r="E10" s="33" t="s">
        <v>60</v>
      </c>
      <c r="F10" s="34" t="s">
        <v>45</v>
      </c>
      <c r="G10" s="36" t="s">
        <v>61</v>
      </c>
      <c r="H10" s="35" t="s">
        <v>62</v>
      </c>
      <c r="I10" s="34"/>
      <c r="J10" s="35" t="s">
        <v>63</v>
      </c>
      <c r="K10" s="33"/>
      <c r="L10" s="33"/>
      <c r="M10" s="58">
        <v>0</v>
      </c>
      <c r="N10" s="59">
        <v>2</v>
      </c>
      <c r="O10" s="58">
        <v>1</v>
      </c>
      <c r="P10" s="57">
        <f t="shared" si="0"/>
        <v>3</v>
      </c>
      <c r="Q10" s="67" t="s">
        <v>30</v>
      </c>
      <c r="R10" s="18"/>
    </row>
    <row r="11" s="4" customFormat="1" ht="39.6" customHeight="1" spans="1:18">
      <c r="A11" s="18">
        <v>8</v>
      </c>
      <c r="B11" s="18"/>
      <c r="C11" s="18"/>
      <c r="D11" s="18"/>
      <c r="E11" s="33" t="s">
        <v>64</v>
      </c>
      <c r="F11" s="34" t="s">
        <v>45</v>
      </c>
      <c r="G11" s="35" t="s">
        <v>65</v>
      </c>
      <c r="H11" s="35" t="s">
        <v>66</v>
      </c>
      <c r="I11" s="34"/>
      <c r="J11" s="35" t="s">
        <v>67</v>
      </c>
      <c r="K11" s="33"/>
      <c r="L11" s="33"/>
      <c r="M11" s="58">
        <v>0</v>
      </c>
      <c r="N11" s="59">
        <v>3</v>
      </c>
      <c r="O11" s="58">
        <v>1</v>
      </c>
      <c r="P11" s="57">
        <f t="shared" si="0"/>
        <v>4</v>
      </c>
      <c r="Q11" s="67" t="s">
        <v>30</v>
      </c>
      <c r="R11" s="18"/>
    </row>
    <row r="12" s="4" customFormat="1" ht="39.6" customHeight="1" spans="1:18">
      <c r="A12" s="18">
        <v>9</v>
      </c>
      <c r="B12" s="18"/>
      <c r="C12" s="18"/>
      <c r="D12" s="18"/>
      <c r="E12" s="33" t="s">
        <v>68</v>
      </c>
      <c r="F12" s="34" t="s">
        <v>45</v>
      </c>
      <c r="G12" s="35" t="s">
        <v>69</v>
      </c>
      <c r="H12" s="35" t="s">
        <v>70</v>
      </c>
      <c r="I12" s="34"/>
      <c r="J12" s="35" t="s">
        <v>71</v>
      </c>
      <c r="K12" s="33"/>
      <c r="L12" s="33"/>
      <c r="M12" s="58">
        <v>0</v>
      </c>
      <c r="N12" s="59">
        <v>2</v>
      </c>
      <c r="O12" s="58">
        <v>1</v>
      </c>
      <c r="P12" s="57">
        <f t="shared" si="0"/>
        <v>3</v>
      </c>
      <c r="Q12" s="67" t="s">
        <v>30</v>
      </c>
      <c r="R12" s="18"/>
    </row>
    <row r="13" s="4" customFormat="1" ht="39.6" customHeight="1" spans="1:18">
      <c r="A13" s="18">
        <v>10</v>
      </c>
      <c r="B13" s="18"/>
      <c r="C13" s="18"/>
      <c r="D13" s="18"/>
      <c r="E13" s="33" t="s">
        <v>72</v>
      </c>
      <c r="F13" s="34" t="s">
        <v>45</v>
      </c>
      <c r="G13" s="35" t="s">
        <v>73</v>
      </c>
      <c r="H13" s="35" t="s">
        <v>74</v>
      </c>
      <c r="I13" s="34"/>
      <c r="J13" s="35" t="s">
        <v>71</v>
      </c>
      <c r="K13" s="33"/>
      <c r="L13" s="33"/>
      <c r="M13" s="58">
        <v>0</v>
      </c>
      <c r="N13" s="59">
        <v>2</v>
      </c>
      <c r="O13" s="58">
        <v>1</v>
      </c>
      <c r="P13" s="57">
        <f t="shared" si="0"/>
        <v>3</v>
      </c>
      <c r="Q13" s="67" t="s">
        <v>30</v>
      </c>
      <c r="R13" s="18"/>
    </row>
    <row r="14" s="4" customFormat="1" ht="39.6" customHeight="1" spans="1:18">
      <c r="A14" s="18">
        <v>11</v>
      </c>
      <c r="B14" s="18"/>
      <c r="C14" s="18"/>
      <c r="D14" s="18"/>
      <c r="E14" s="33" t="s">
        <v>75</v>
      </c>
      <c r="F14" s="34" t="s">
        <v>45</v>
      </c>
      <c r="G14" s="35" t="s">
        <v>76</v>
      </c>
      <c r="H14" s="35" t="s">
        <v>77</v>
      </c>
      <c r="I14" s="34"/>
      <c r="J14" s="35" t="s">
        <v>78</v>
      </c>
      <c r="K14" s="33"/>
      <c r="L14" s="33"/>
      <c r="M14" s="58">
        <v>0</v>
      </c>
      <c r="N14" s="59">
        <v>2</v>
      </c>
      <c r="O14" s="58">
        <v>0</v>
      </c>
      <c r="P14" s="57">
        <f t="shared" si="0"/>
        <v>2</v>
      </c>
      <c r="Q14" s="67" t="s">
        <v>30</v>
      </c>
      <c r="R14" s="18"/>
    </row>
    <row r="15" s="4" customFormat="1" ht="39.6" customHeight="1" spans="1:18">
      <c r="A15" s="18">
        <v>12</v>
      </c>
      <c r="B15" s="18"/>
      <c r="C15" s="18"/>
      <c r="D15" s="18"/>
      <c r="E15" s="33" t="s">
        <v>79</v>
      </c>
      <c r="F15" s="34" t="s">
        <v>45</v>
      </c>
      <c r="G15" s="35" t="s">
        <v>80</v>
      </c>
      <c r="H15" s="35" t="s">
        <v>81</v>
      </c>
      <c r="I15" s="34"/>
      <c r="J15" s="35" t="s">
        <v>82</v>
      </c>
      <c r="K15" s="33"/>
      <c r="L15" s="33"/>
      <c r="M15" s="58">
        <v>0</v>
      </c>
      <c r="N15" s="59">
        <v>2</v>
      </c>
      <c r="O15" s="58">
        <v>0</v>
      </c>
      <c r="P15" s="57">
        <f t="shared" si="0"/>
        <v>2</v>
      </c>
      <c r="Q15" s="67" t="s">
        <v>30</v>
      </c>
      <c r="R15" s="18"/>
    </row>
    <row r="16" s="4" customFormat="1" ht="39.6" customHeight="1" spans="1:18">
      <c r="A16" s="18">
        <v>13</v>
      </c>
      <c r="B16" s="18"/>
      <c r="C16" s="18"/>
      <c r="D16" s="18"/>
      <c r="E16" s="33" t="s">
        <v>83</v>
      </c>
      <c r="F16" s="34" t="s">
        <v>45</v>
      </c>
      <c r="G16" s="35" t="s">
        <v>84</v>
      </c>
      <c r="H16" s="35" t="s">
        <v>85</v>
      </c>
      <c r="I16" s="34"/>
      <c r="J16" s="35" t="s">
        <v>86</v>
      </c>
      <c r="K16" s="33"/>
      <c r="L16" s="33"/>
      <c r="M16" s="58">
        <v>0</v>
      </c>
      <c r="N16" s="59">
        <v>5</v>
      </c>
      <c r="O16" s="58">
        <v>1</v>
      </c>
      <c r="P16" s="57">
        <f t="shared" si="0"/>
        <v>6</v>
      </c>
      <c r="Q16" s="67" t="s">
        <v>30</v>
      </c>
      <c r="R16" s="18"/>
    </row>
    <row r="17" s="4" customFormat="1" ht="39.6" customHeight="1" spans="1:18">
      <c r="A17" s="18">
        <v>14</v>
      </c>
      <c r="B17" s="18"/>
      <c r="C17" s="18"/>
      <c r="D17" s="18"/>
      <c r="E17" s="33" t="s">
        <v>87</v>
      </c>
      <c r="F17" s="34" t="s">
        <v>45</v>
      </c>
      <c r="G17" s="35" t="s">
        <v>88</v>
      </c>
      <c r="H17" s="35" t="s">
        <v>89</v>
      </c>
      <c r="I17" s="34"/>
      <c r="J17" s="35" t="s">
        <v>86</v>
      </c>
      <c r="K17" s="33"/>
      <c r="L17" s="33"/>
      <c r="M17" s="58">
        <v>0</v>
      </c>
      <c r="N17" s="59">
        <v>2</v>
      </c>
      <c r="O17" s="58">
        <v>0</v>
      </c>
      <c r="P17" s="57">
        <f t="shared" si="0"/>
        <v>2</v>
      </c>
      <c r="Q17" s="67" t="s">
        <v>30</v>
      </c>
      <c r="R17" s="18"/>
    </row>
    <row r="18" s="4" customFormat="1" ht="55.5" customHeight="1" spans="1:18">
      <c r="A18" s="18">
        <v>15</v>
      </c>
      <c r="B18" s="18"/>
      <c r="C18" s="18"/>
      <c r="D18" s="18"/>
      <c r="E18" s="33" t="s">
        <v>90</v>
      </c>
      <c r="F18" s="34" t="s">
        <v>24</v>
      </c>
      <c r="G18" s="37" t="s">
        <v>91</v>
      </c>
      <c r="H18" s="38" t="s">
        <v>92</v>
      </c>
      <c r="I18" s="34"/>
      <c r="J18" s="38" t="s">
        <v>93</v>
      </c>
      <c r="K18" s="33"/>
      <c r="L18" s="33"/>
      <c r="M18" s="58">
        <v>0</v>
      </c>
      <c r="N18" s="59">
        <v>2</v>
      </c>
      <c r="O18" s="58">
        <v>0</v>
      </c>
      <c r="P18" s="57">
        <f t="shared" si="0"/>
        <v>2</v>
      </c>
      <c r="Q18" s="67" t="s">
        <v>30</v>
      </c>
      <c r="R18" s="18"/>
    </row>
    <row r="19" ht="39.6" customHeight="1" spans="1:18">
      <c r="A19" s="18">
        <v>16</v>
      </c>
      <c r="B19" s="18" t="s">
        <v>94</v>
      </c>
      <c r="C19" s="19" t="s">
        <v>95</v>
      </c>
      <c r="D19" s="19" t="s">
        <v>96</v>
      </c>
      <c r="E19" s="29" t="s">
        <v>97</v>
      </c>
      <c r="F19" s="29" t="s">
        <v>45</v>
      </c>
      <c r="G19" s="29" t="s">
        <v>98</v>
      </c>
      <c r="H19" s="39" t="s">
        <v>99</v>
      </c>
      <c r="I19" s="19" t="s">
        <v>9</v>
      </c>
      <c r="J19" s="24" t="s">
        <v>100</v>
      </c>
      <c r="K19" s="19" t="s">
        <v>101</v>
      </c>
      <c r="L19" s="19" t="s">
        <v>102</v>
      </c>
      <c r="M19" s="55">
        <v>0</v>
      </c>
      <c r="N19" s="55">
        <v>2</v>
      </c>
      <c r="O19" s="55">
        <v>1</v>
      </c>
      <c r="P19" s="56">
        <f>SUM(N19:O19)</f>
        <v>3</v>
      </c>
      <c r="Q19" s="56" t="s">
        <v>30</v>
      </c>
      <c r="R19" s="18" t="s">
        <v>103</v>
      </c>
    </row>
    <row r="20" ht="39.6" customHeight="1" spans="1:18">
      <c r="A20" s="18">
        <v>17</v>
      </c>
      <c r="B20" s="18"/>
      <c r="C20" s="20"/>
      <c r="D20" s="20"/>
      <c r="E20" s="29" t="s">
        <v>104</v>
      </c>
      <c r="F20" s="29" t="s">
        <v>45</v>
      </c>
      <c r="G20" s="29" t="s">
        <v>105</v>
      </c>
      <c r="H20" s="39" t="s">
        <v>99</v>
      </c>
      <c r="I20" s="20"/>
      <c r="J20" s="24" t="s">
        <v>106</v>
      </c>
      <c r="K20" s="20"/>
      <c r="L20" s="20"/>
      <c r="M20" s="55">
        <v>0</v>
      </c>
      <c r="N20" s="55">
        <v>1</v>
      </c>
      <c r="O20" s="55">
        <v>1</v>
      </c>
      <c r="P20" s="56">
        <f>SUM(N20:O20)</f>
        <v>2</v>
      </c>
      <c r="Q20" s="56" t="s">
        <v>30</v>
      </c>
      <c r="R20" s="18"/>
    </row>
    <row r="21" ht="39.6" customHeight="1" spans="1:18">
      <c r="A21" s="18">
        <v>18</v>
      </c>
      <c r="B21" s="18"/>
      <c r="C21" s="20"/>
      <c r="D21" s="20"/>
      <c r="E21" s="29" t="s">
        <v>107</v>
      </c>
      <c r="F21" s="29" t="s">
        <v>45</v>
      </c>
      <c r="G21" s="29" t="s">
        <v>108</v>
      </c>
      <c r="H21" s="39" t="s">
        <v>99</v>
      </c>
      <c r="I21" s="20"/>
      <c r="J21" s="24" t="s">
        <v>109</v>
      </c>
      <c r="K21" s="20"/>
      <c r="L21" s="20"/>
      <c r="M21" s="55">
        <v>0</v>
      </c>
      <c r="N21" s="55">
        <v>1</v>
      </c>
      <c r="O21" s="55">
        <v>1</v>
      </c>
      <c r="P21" s="56">
        <f>SUM(N21:O21)</f>
        <v>2</v>
      </c>
      <c r="Q21" s="56" t="s">
        <v>30</v>
      </c>
      <c r="R21" s="18"/>
    </row>
    <row r="22" ht="39.6" customHeight="1" spans="1:18">
      <c r="A22" s="18">
        <v>19</v>
      </c>
      <c r="B22" s="18"/>
      <c r="C22" s="20"/>
      <c r="D22" s="20"/>
      <c r="E22" s="29" t="s">
        <v>110</v>
      </c>
      <c r="F22" s="29" t="s">
        <v>45</v>
      </c>
      <c r="G22" s="29" t="s">
        <v>111</v>
      </c>
      <c r="H22" s="39" t="s">
        <v>99</v>
      </c>
      <c r="I22" s="20"/>
      <c r="J22" s="31" t="s">
        <v>112</v>
      </c>
      <c r="K22" s="46"/>
      <c r="L22" s="20"/>
      <c r="M22" s="55">
        <v>0</v>
      </c>
      <c r="N22" s="55">
        <v>1</v>
      </c>
      <c r="O22" s="55">
        <v>1</v>
      </c>
      <c r="P22" s="56">
        <f>SUM(N22:O22)</f>
        <v>2</v>
      </c>
      <c r="Q22" s="56" t="s">
        <v>30</v>
      </c>
      <c r="R22" s="18"/>
    </row>
    <row r="23" ht="39.6" customHeight="1" spans="1:18">
      <c r="A23" s="18">
        <v>20</v>
      </c>
      <c r="B23" s="18" t="s">
        <v>113</v>
      </c>
      <c r="C23" s="18" t="s">
        <v>114</v>
      </c>
      <c r="D23" s="18" t="s">
        <v>115</v>
      </c>
      <c r="E23" s="29" t="s">
        <v>116</v>
      </c>
      <c r="F23" s="18" t="s">
        <v>45</v>
      </c>
      <c r="G23" s="29" t="s">
        <v>117</v>
      </c>
      <c r="H23" s="31" t="s">
        <v>118</v>
      </c>
      <c r="I23" s="29" t="s">
        <v>9</v>
      </c>
      <c r="J23" s="31" t="s">
        <v>119</v>
      </c>
      <c r="K23" s="18" t="s">
        <v>120</v>
      </c>
      <c r="L23" s="18" t="s">
        <v>121</v>
      </c>
      <c r="M23" s="55">
        <v>0</v>
      </c>
      <c r="N23" s="55">
        <v>1</v>
      </c>
      <c r="O23" s="55">
        <v>0</v>
      </c>
      <c r="P23" s="56">
        <v>1</v>
      </c>
      <c r="Q23" s="56" t="s">
        <v>122</v>
      </c>
      <c r="R23" s="18" t="s">
        <v>123</v>
      </c>
    </row>
    <row r="24" ht="39.6" customHeight="1" spans="1:18">
      <c r="A24" s="18">
        <v>21</v>
      </c>
      <c r="B24" s="18"/>
      <c r="C24" s="18"/>
      <c r="D24" s="18"/>
      <c r="E24" s="40" t="s">
        <v>110</v>
      </c>
      <c r="F24" s="18" t="s">
        <v>45</v>
      </c>
      <c r="G24" s="29" t="s">
        <v>124</v>
      </c>
      <c r="H24" s="31" t="s">
        <v>125</v>
      </c>
      <c r="I24" s="29"/>
      <c r="J24" s="31" t="s">
        <v>126</v>
      </c>
      <c r="K24" s="18"/>
      <c r="L24" s="18"/>
      <c r="M24" s="60">
        <v>0</v>
      </c>
      <c r="N24" s="60">
        <v>1</v>
      </c>
      <c r="O24" s="60">
        <v>0</v>
      </c>
      <c r="P24" s="56">
        <v>1</v>
      </c>
      <c r="Q24" s="56"/>
      <c r="R24" s="18"/>
    </row>
    <row r="25" ht="39.6" customHeight="1" spans="1:18">
      <c r="A25" s="18">
        <v>22</v>
      </c>
      <c r="B25" s="18"/>
      <c r="C25" s="18"/>
      <c r="D25" s="18"/>
      <c r="E25" s="40" t="s">
        <v>127</v>
      </c>
      <c r="F25" s="18" t="s">
        <v>45</v>
      </c>
      <c r="G25" s="29" t="s">
        <v>128</v>
      </c>
      <c r="H25" s="31" t="s">
        <v>129</v>
      </c>
      <c r="I25" s="29"/>
      <c r="J25" s="31" t="s">
        <v>130</v>
      </c>
      <c r="K25" s="18"/>
      <c r="L25" s="18"/>
      <c r="M25" s="60">
        <v>0</v>
      </c>
      <c r="N25" s="60">
        <v>2</v>
      </c>
      <c r="O25" s="60">
        <v>0</v>
      </c>
      <c r="P25" s="56">
        <v>2</v>
      </c>
      <c r="Q25" s="56"/>
      <c r="R25" s="18"/>
    </row>
    <row r="26" ht="39.6" customHeight="1" spans="1:18">
      <c r="A26" s="18">
        <v>23</v>
      </c>
      <c r="B26" s="18"/>
      <c r="C26" s="18"/>
      <c r="D26" s="18"/>
      <c r="E26" s="40" t="s">
        <v>131</v>
      </c>
      <c r="F26" s="18" t="s">
        <v>45</v>
      </c>
      <c r="G26" s="29" t="s">
        <v>132</v>
      </c>
      <c r="H26" s="31" t="s">
        <v>133</v>
      </c>
      <c r="I26" s="29"/>
      <c r="J26" s="31" t="s">
        <v>134</v>
      </c>
      <c r="K26" s="18"/>
      <c r="L26" s="18"/>
      <c r="M26" s="60">
        <v>0</v>
      </c>
      <c r="N26" s="60">
        <v>1</v>
      </c>
      <c r="O26" s="60">
        <v>0</v>
      </c>
      <c r="P26" s="56">
        <v>1</v>
      </c>
      <c r="Q26" s="56"/>
      <c r="R26" s="18"/>
    </row>
    <row r="27" ht="39.6" customHeight="1" spans="1:18">
      <c r="A27" s="18">
        <v>24</v>
      </c>
      <c r="B27" s="18"/>
      <c r="C27" s="18"/>
      <c r="D27" s="18"/>
      <c r="E27" s="40" t="s">
        <v>135</v>
      </c>
      <c r="F27" s="18" t="s">
        <v>45</v>
      </c>
      <c r="G27" s="29" t="s">
        <v>136</v>
      </c>
      <c r="H27" s="31" t="s">
        <v>137</v>
      </c>
      <c r="I27" s="29"/>
      <c r="J27" s="31" t="s">
        <v>138</v>
      </c>
      <c r="K27" s="18"/>
      <c r="L27" s="18"/>
      <c r="M27" s="60">
        <v>0</v>
      </c>
      <c r="N27" s="60">
        <v>2</v>
      </c>
      <c r="O27" s="60">
        <v>0</v>
      </c>
      <c r="P27" s="56">
        <v>2</v>
      </c>
      <c r="Q27" s="56"/>
      <c r="R27" s="18"/>
    </row>
    <row r="28" s="3" customFormat="1" ht="39.6" customHeight="1" spans="1:18">
      <c r="A28" s="18">
        <v>25</v>
      </c>
      <c r="B28" s="21" t="s">
        <v>139</v>
      </c>
      <c r="C28" s="21" t="s">
        <v>140</v>
      </c>
      <c r="D28" s="21" t="s">
        <v>141</v>
      </c>
      <c r="E28" s="21" t="s">
        <v>142</v>
      </c>
      <c r="F28" s="21" t="s">
        <v>45</v>
      </c>
      <c r="G28" s="41" t="s">
        <v>143</v>
      </c>
      <c r="H28" s="42" t="s">
        <v>144</v>
      </c>
      <c r="I28" s="21" t="s">
        <v>9</v>
      </c>
      <c r="J28" s="44" t="s">
        <v>145</v>
      </c>
      <c r="K28" s="21" t="s">
        <v>146</v>
      </c>
      <c r="L28" s="21" t="s">
        <v>147</v>
      </c>
      <c r="M28" s="61">
        <v>0</v>
      </c>
      <c r="N28" s="62">
        <v>1</v>
      </c>
      <c r="O28" s="62">
        <v>1</v>
      </c>
      <c r="P28" s="63">
        <f t="shared" ref="P28:P32" si="1">SUM(M28:O28)</f>
        <v>2</v>
      </c>
      <c r="Q28" s="63" t="s">
        <v>148</v>
      </c>
      <c r="R28" s="21" t="s">
        <v>149</v>
      </c>
    </row>
    <row r="29" ht="39.6" customHeight="1" spans="1:18">
      <c r="A29" s="18">
        <v>26</v>
      </c>
      <c r="B29" s="21"/>
      <c r="C29" s="21"/>
      <c r="D29" s="21"/>
      <c r="E29" s="21" t="s">
        <v>150</v>
      </c>
      <c r="F29" s="21" t="s">
        <v>45</v>
      </c>
      <c r="G29" s="21" t="s">
        <v>151</v>
      </c>
      <c r="H29" s="42" t="s">
        <v>152</v>
      </c>
      <c r="I29" s="21"/>
      <c r="J29" s="44" t="s">
        <v>153</v>
      </c>
      <c r="K29" s="21"/>
      <c r="L29" s="21"/>
      <c r="M29" s="61">
        <v>0</v>
      </c>
      <c r="N29" s="62">
        <v>1</v>
      </c>
      <c r="O29" s="62">
        <v>1</v>
      </c>
      <c r="P29" s="63">
        <f t="shared" si="1"/>
        <v>2</v>
      </c>
      <c r="Q29" s="63"/>
      <c r="R29" s="21"/>
    </row>
    <row r="30" ht="39.6" customHeight="1" spans="1:18">
      <c r="A30" s="18">
        <v>27</v>
      </c>
      <c r="B30" s="21"/>
      <c r="C30" s="21"/>
      <c r="D30" s="21"/>
      <c r="E30" s="21" t="s">
        <v>154</v>
      </c>
      <c r="F30" s="21" t="s">
        <v>45</v>
      </c>
      <c r="G30" s="41" t="s">
        <v>155</v>
      </c>
      <c r="H30" s="42" t="s">
        <v>156</v>
      </c>
      <c r="I30" s="21"/>
      <c r="J30" s="44" t="s">
        <v>157</v>
      </c>
      <c r="K30" s="21"/>
      <c r="L30" s="21"/>
      <c r="M30" s="61">
        <v>0</v>
      </c>
      <c r="N30" s="62">
        <v>1</v>
      </c>
      <c r="O30" s="62">
        <v>0</v>
      </c>
      <c r="P30" s="63">
        <f t="shared" si="1"/>
        <v>1</v>
      </c>
      <c r="Q30" s="63"/>
      <c r="R30" s="21"/>
    </row>
    <row r="31" ht="39.6" customHeight="1" spans="1:18">
      <c r="A31" s="18">
        <v>28</v>
      </c>
      <c r="B31" s="21"/>
      <c r="C31" s="21"/>
      <c r="D31" s="21"/>
      <c r="E31" s="21" t="s">
        <v>158</v>
      </c>
      <c r="F31" s="21" t="s">
        <v>45</v>
      </c>
      <c r="G31" s="41" t="s">
        <v>159</v>
      </c>
      <c r="H31" s="42" t="s">
        <v>160</v>
      </c>
      <c r="I31" s="21"/>
      <c r="J31" s="44" t="s">
        <v>161</v>
      </c>
      <c r="K31" s="21"/>
      <c r="L31" s="21"/>
      <c r="M31" s="61">
        <v>0</v>
      </c>
      <c r="N31" s="62">
        <v>1</v>
      </c>
      <c r="O31" s="62">
        <v>0</v>
      </c>
      <c r="P31" s="63">
        <f t="shared" si="1"/>
        <v>1</v>
      </c>
      <c r="Q31" s="63"/>
      <c r="R31" s="21"/>
    </row>
    <row r="32" ht="39.6" customHeight="1" spans="1:18">
      <c r="A32" s="18">
        <v>29</v>
      </c>
      <c r="B32" s="21"/>
      <c r="C32" s="21"/>
      <c r="D32" s="21"/>
      <c r="E32" s="41" t="s">
        <v>162</v>
      </c>
      <c r="F32" s="21" t="s">
        <v>45</v>
      </c>
      <c r="G32" s="21" t="s">
        <v>163</v>
      </c>
      <c r="H32" s="42" t="s">
        <v>164</v>
      </c>
      <c r="I32" s="21"/>
      <c r="J32" s="44" t="s">
        <v>165</v>
      </c>
      <c r="K32" s="21"/>
      <c r="L32" s="21"/>
      <c r="M32" s="61">
        <v>0</v>
      </c>
      <c r="N32" s="62">
        <v>1</v>
      </c>
      <c r="O32" s="62">
        <v>0</v>
      </c>
      <c r="P32" s="63">
        <f t="shared" si="1"/>
        <v>1</v>
      </c>
      <c r="Q32" s="63"/>
      <c r="R32" s="21"/>
    </row>
    <row r="33" ht="39.6" customHeight="1" spans="1:18">
      <c r="A33" s="18">
        <v>30</v>
      </c>
      <c r="B33" s="21"/>
      <c r="C33" s="21"/>
      <c r="D33" s="21"/>
      <c r="E33" s="41" t="s">
        <v>166</v>
      </c>
      <c r="F33" s="21" t="s">
        <v>24</v>
      </c>
      <c r="G33" s="21" t="s">
        <v>167</v>
      </c>
      <c r="H33" s="42" t="s">
        <v>168</v>
      </c>
      <c r="I33" s="21"/>
      <c r="J33" s="44" t="s">
        <v>169</v>
      </c>
      <c r="K33" s="21" t="s">
        <v>170</v>
      </c>
      <c r="L33" s="21"/>
      <c r="M33" s="61">
        <v>0</v>
      </c>
      <c r="N33" s="62">
        <v>2</v>
      </c>
      <c r="O33" s="62">
        <v>0</v>
      </c>
      <c r="P33" s="63">
        <v>2</v>
      </c>
      <c r="Q33" s="63"/>
      <c r="R33" s="21"/>
    </row>
    <row r="34" ht="39.6" customHeight="1" spans="1:18">
      <c r="A34" s="18">
        <v>31</v>
      </c>
      <c r="B34" s="21"/>
      <c r="C34" s="21"/>
      <c r="D34" s="21"/>
      <c r="E34" s="21" t="s">
        <v>171</v>
      </c>
      <c r="F34" s="21" t="s">
        <v>45</v>
      </c>
      <c r="G34" s="41" t="s">
        <v>172</v>
      </c>
      <c r="H34" s="42" t="s">
        <v>173</v>
      </c>
      <c r="I34" s="21"/>
      <c r="J34" s="44" t="s">
        <v>174</v>
      </c>
      <c r="K34" s="21" t="s">
        <v>175</v>
      </c>
      <c r="L34" s="21"/>
      <c r="M34" s="61">
        <v>0</v>
      </c>
      <c r="N34" s="62">
        <v>1</v>
      </c>
      <c r="O34" s="62">
        <v>1</v>
      </c>
      <c r="P34" s="63">
        <f>SUM(M34:O34)</f>
        <v>2</v>
      </c>
      <c r="Q34" s="63" t="s">
        <v>176</v>
      </c>
      <c r="R34" s="21"/>
    </row>
    <row r="35" ht="39.6" customHeight="1" spans="1:18">
      <c r="A35" s="18">
        <v>32</v>
      </c>
      <c r="B35" s="21"/>
      <c r="C35" s="21"/>
      <c r="D35" s="21"/>
      <c r="E35" s="41" t="s">
        <v>177</v>
      </c>
      <c r="F35" s="21" t="s">
        <v>45</v>
      </c>
      <c r="G35" s="21" t="s">
        <v>178</v>
      </c>
      <c r="H35" s="42" t="s">
        <v>179</v>
      </c>
      <c r="I35" s="21"/>
      <c r="J35" s="44" t="s">
        <v>180</v>
      </c>
      <c r="K35" s="21"/>
      <c r="L35" s="21"/>
      <c r="M35" s="61">
        <v>0</v>
      </c>
      <c r="N35" s="62">
        <v>1</v>
      </c>
      <c r="O35" s="62">
        <v>0</v>
      </c>
      <c r="P35" s="63">
        <f>SUM(M35:O35)</f>
        <v>1</v>
      </c>
      <c r="Q35" s="63"/>
      <c r="R35" s="21"/>
    </row>
    <row r="36" ht="39.6" customHeight="1" spans="1:18">
      <c r="A36" s="18">
        <v>33</v>
      </c>
      <c r="B36" s="21"/>
      <c r="C36" s="21"/>
      <c r="D36" s="21" t="s">
        <v>181</v>
      </c>
      <c r="E36" s="41" t="s">
        <v>182</v>
      </c>
      <c r="F36" s="21" t="s">
        <v>45</v>
      </c>
      <c r="G36" s="43" t="s">
        <v>183</v>
      </c>
      <c r="H36" s="44" t="s">
        <v>184</v>
      </c>
      <c r="I36" s="21"/>
      <c r="J36" s="44" t="s">
        <v>185</v>
      </c>
      <c r="K36" s="21" t="s">
        <v>186</v>
      </c>
      <c r="L36" s="21" t="s">
        <v>187</v>
      </c>
      <c r="M36" s="55">
        <v>0</v>
      </c>
      <c r="N36" s="55">
        <v>1</v>
      </c>
      <c r="O36" s="55">
        <v>0</v>
      </c>
      <c r="P36" s="56">
        <v>1</v>
      </c>
      <c r="Q36" s="63" t="s">
        <v>148</v>
      </c>
      <c r="R36" s="18" t="s">
        <v>188</v>
      </c>
    </row>
    <row r="37" ht="39.6" customHeight="1" spans="1:18">
      <c r="A37" s="18">
        <v>34</v>
      </c>
      <c r="B37" s="21"/>
      <c r="C37" s="21"/>
      <c r="D37" s="21"/>
      <c r="E37" s="41" t="s">
        <v>189</v>
      </c>
      <c r="F37" s="21" t="s">
        <v>45</v>
      </c>
      <c r="G37" s="43" t="s">
        <v>190</v>
      </c>
      <c r="H37" s="44" t="s">
        <v>191</v>
      </c>
      <c r="I37" s="21"/>
      <c r="J37" s="44" t="s">
        <v>192</v>
      </c>
      <c r="K37" s="21" t="s">
        <v>193</v>
      </c>
      <c r="L37" s="21"/>
      <c r="M37" s="60">
        <v>0</v>
      </c>
      <c r="N37" s="64">
        <v>1</v>
      </c>
      <c r="O37" s="60">
        <v>0</v>
      </c>
      <c r="P37" s="65">
        <v>1</v>
      </c>
      <c r="Q37" s="63"/>
      <c r="R37" s="18"/>
    </row>
    <row r="38" ht="39.6" customHeight="1" spans="1:18">
      <c r="A38" s="18">
        <v>35</v>
      </c>
      <c r="B38" s="21"/>
      <c r="C38" s="21"/>
      <c r="D38" s="21"/>
      <c r="E38" s="41" t="s">
        <v>194</v>
      </c>
      <c r="F38" s="21" t="s">
        <v>24</v>
      </c>
      <c r="G38" s="43" t="s">
        <v>195</v>
      </c>
      <c r="H38" s="42" t="s">
        <v>196</v>
      </c>
      <c r="I38" s="21"/>
      <c r="J38" s="44" t="s">
        <v>197</v>
      </c>
      <c r="K38" s="41" t="s">
        <v>198</v>
      </c>
      <c r="L38" s="21"/>
      <c r="M38" s="60">
        <v>1</v>
      </c>
      <c r="N38" s="64">
        <v>0</v>
      </c>
      <c r="O38" s="60">
        <v>0</v>
      </c>
      <c r="P38" s="65">
        <v>1</v>
      </c>
      <c r="Q38" s="63"/>
      <c r="R38" s="18"/>
    </row>
    <row r="39" ht="39.6" customHeight="1" spans="1:18">
      <c r="A39" s="18">
        <v>36</v>
      </c>
      <c r="B39" s="21"/>
      <c r="C39" s="21"/>
      <c r="D39" s="21"/>
      <c r="E39" s="41" t="s">
        <v>199</v>
      </c>
      <c r="F39" s="21" t="s">
        <v>45</v>
      </c>
      <c r="G39" s="43" t="s">
        <v>200</v>
      </c>
      <c r="H39" s="42" t="s">
        <v>201</v>
      </c>
      <c r="I39" s="21"/>
      <c r="J39" s="44" t="s">
        <v>202</v>
      </c>
      <c r="K39" s="41" t="s">
        <v>198</v>
      </c>
      <c r="L39" s="21"/>
      <c r="M39" s="60">
        <v>1</v>
      </c>
      <c r="N39" s="64">
        <v>0</v>
      </c>
      <c r="O39" s="60">
        <v>0</v>
      </c>
      <c r="P39" s="65">
        <v>1</v>
      </c>
      <c r="Q39" s="63"/>
      <c r="R39" s="18"/>
    </row>
    <row r="40" s="5" customFormat="1" ht="39.6" customHeight="1" spans="1:18">
      <c r="A40" s="18">
        <v>37</v>
      </c>
      <c r="B40" s="18" t="s">
        <v>203</v>
      </c>
      <c r="C40" s="18" t="s">
        <v>204</v>
      </c>
      <c r="D40" s="18" t="s">
        <v>205</v>
      </c>
      <c r="E40" s="18" t="s">
        <v>206</v>
      </c>
      <c r="F40" s="18" t="s">
        <v>45</v>
      </c>
      <c r="G40" s="18" t="s">
        <v>207</v>
      </c>
      <c r="H40" s="24" t="s">
        <v>208</v>
      </c>
      <c r="I40" s="39" t="s">
        <v>9</v>
      </c>
      <c r="J40" s="24" t="s">
        <v>209</v>
      </c>
      <c r="K40" s="18" t="s">
        <v>210</v>
      </c>
      <c r="L40" s="19" t="s">
        <v>211</v>
      </c>
      <c r="M40" s="23">
        <v>0</v>
      </c>
      <c r="N40" s="23">
        <v>4</v>
      </c>
      <c r="O40" s="23">
        <v>2</v>
      </c>
      <c r="P40" s="56">
        <f t="shared" ref="P40:P52" si="2">SUM(M40:O40)</f>
        <v>6</v>
      </c>
      <c r="Q40" s="23" t="s">
        <v>30</v>
      </c>
      <c r="R40" s="18" t="s">
        <v>212</v>
      </c>
    </row>
    <row r="41" s="5" customFormat="1" ht="39.6" customHeight="1" spans="1:18">
      <c r="A41" s="18">
        <v>38</v>
      </c>
      <c r="B41" s="18"/>
      <c r="C41" s="18"/>
      <c r="D41" s="18"/>
      <c r="E41" s="18" t="s">
        <v>110</v>
      </c>
      <c r="F41" s="18" t="s">
        <v>45</v>
      </c>
      <c r="G41" s="18" t="s">
        <v>213</v>
      </c>
      <c r="H41" s="24" t="s">
        <v>214</v>
      </c>
      <c r="I41" s="47"/>
      <c r="J41" s="24" t="s">
        <v>215</v>
      </c>
      <c r="K41" s="18" t="s">
        <v>210</v>
      </c>
      <c r="L41" s="20"/>
      <c r="M41" s="23">
        <v>0</v>
      </c>
      <c r="N41" s="23">
        <v>1</v>
      </c>
      <c r="O41" s="23">
        <v>0</v>
      </c>
      <c r="P41" s="56">
        <f t="shared" si="2"/>
        <v>1</v>
      </c>
      <c r="Q41" s="23" t="s">
        <v>30</v>
      </c>
      <c r="R41" s="18"/>
    </row>
    <row r="42" s="5" customFormat="1" ht="39.6" customHeight="1" spans="1:18">
      <c r="A42" s="18">
        <v>39</v>
      </c>
      <c r="B42" s="18"/>
      <c r="C42" s="18"/>
      <c r="D42" s="18"/>
      <c r="E42" s="18" t="s">
        <v>216</v>
      </c>
      <c r="F42" s="18" t="s">
        <v>45</v>
      </c>
      <c r="G42" s="18" t="s">
        <v>217</v>
      </c>
      <c r="H42" s="24" t="s">
        <v>218</v>
      </c>
      <c r="I42" s="47"/>
      <c r="J42" s="24" t="s">
        <v>219</v>
      </c>
      <c r="K42" s="18" t="s">
        <v>210</v>
      </c>
      <c r="L42" s="20"/>
      <c r="M42" s="23">
        <v>0</v>
      </c>
      <c r="N42" s="23">
        <v>3</v>
      </c>
      <c r="O42" s="23">
        <v>1</v>
      </c>
      <c r="P42" s="56">
        <f t="shared" si="2"/>
        <v>4</v>
      </c>
      <c r="Q42" s="23" t="s">
        <v>220</v>
      </c>
      <c r="R42" s="18"/>
    </row>
    <row r="43" s="5" customFormat="1" ht="39.6" customHeight="1" spans="1:18">
      <c r="A43" s="18">
        <v>40</v>
      </c>
      <c r="B43" s="18"/>
      <c r="C43" s="18"/>
      <c r="D43" s="18"/>
      <c r="E43" s="18" t="s">
        <v>104</v>
      </c>
      <c r="F43" s="18" t="s">
        <v>45</v>
      </c>
      <c r="G43" s="18" t="s">
        <v>221</v>
      </c>
      <c r="H43" s="24" t="s">
        <v>222</v>
      </c>
      <c r="I43" s="47"/>
      <c r="J43" s="24" t="s">
        <v>223</v>
      </c>
      <c r="K43" s="18" t="s">
        <v>210</v>
      </c>
      <c r="L43" s="20"/>
      <c r="M43" s="23">
        <v>0</v>
      </c>
      <c r="N43" s="23">
        <v>1</v>
      </c>
      <c r="O43" s="23">
        <v>0</v>
      </c>
      <c r="P43" s="56">
        <f t="shared" si="2"/>
        <v>1</v>
      </c>
      <c r="Q43" s="23" t="s">
        <v>30</v>
      </c>
      <c r="R43" s="18"/>
    </row>
    <row r="44" s="5" customFormat="1" ht="39.6" customHeight="1" spans="1:18">
      <c r="A44" s="18">
        <v>41</v>
      </c>
      <c r="B44" s="18"/>
      <c r="C44" s="18"/>
      <c r="D44" s="18"/>
      <c r="E44" s="18" t="s">
        <v>224</v>
      </c>
      <c r="F44" s="18" t="s">
        <v>45</v>
      </c>
      <c r="G44" s="18" t="s">
        <v>225</v>
      </c>
      <c r="H44" s="24" t="s">
        <v>226</v>
      </c>
      <c r="I44" s="47"/>
      <c r="J44" s="24" t="s">
        <v>227</v>
      </c>
      <c r="K44" s="18" t="s">
        <v>228</v>
      </c>
      <c r="L44" s="20"/>
      <c r="M44" s="23">
        <v>0</v>
      </c>
      <c r="N44" s="23">
        <v>1</v>
      </c>
      <c r="O44" s="23">
        <v>0</v>
      </c>
      <c r="P44" s="56">
        <f t="shared" si="2"/>
        <v>1</v>
      </c>
      <c r="Q44" s="23" t="s">
        <v>229</v>
      </c>
      <c r="R44" s="18"/>
    </row>
    <row r="45" s="5" customFormat="1" ht="39.6" customHeight="1" spans="1:18">
      <c r="A45" s="18">
        <v>42</v>
      </c>
      <c r="B45" s="18"/>
      <c r="C45" s="18"/>
      <c r="D45" s="18"/>
      <c r="E45" s="18" t="s">
        <v>230</v>
      </c>
      <c r="F45" s="18" t="s">
        <v>45</v>
      </c>
      <c r="G45" s="18" t="s">
        <v>231</v>
      </c>
      <c r="H45" s="24" t="s">
        <v>232</v>
      </c>
      <c r="I45" s="47"/>
      <c r="J45" s="24" t="s">
        <v>233</v>
      </c>
      <c r="K45" s="18" t="s">
        <v>234</v>
      </c>
      <c r="L45" s="20"/>
      <c r="M45" s="23">
        <v>0</v>
      </c>
      <c r="N45" s="23">
        <v>2</v>
      </c>
      <c r="O45" s="23">
        <v>0</v>
      </c>
      <c r="P45" s="56">
        <f t="shared" si="2"/>
        <v>2</v>
      </c>
      <c r="Q45" s="23" t="s">
        <v>30</v>
      </c>
      <c r="R45" s="18"/>
    </row>
    <row r="46" s="5" customFormat="1" ht="39.6" customHeight="1" spans="1:18">
      <c r="A46" s="18">
        <v>43</v>
      </c>
      <c r="B46" s="18"/>
      <c r="C46" s="18"/>
      <c r="D46" s="18"/>
      <c r="E46" s="18" t="s">
        <v>235</v>
      </c>
      <c r="F46" s="18" t="s">
        <v>45</v>
      </c>
      <c r="G46" s="18" t="s">
        <v>236</v>
      </c>
      <c r="H46" s="24" t="s">
        <v>237</v>
      </c>
      <c r="I46" s="47"/>
      <c r="J46" s="24" t="s">
        <v>238</v>
      </c>
      <c r="K46" s="18" t="s">
        <v>234</v>
      </c>
      <c r="L46" s="20"/>
      <c r="M46" s="23">
        <v>0</v>
      </c>
      <c r="N46" s="23">
        <v>2</v>
      </c>
      <c r="O46" s="23">
        <v>0</v>
      </c>
      <c r="P46" s="56">
        <f t="shared" si="2"/>
        <v>2</v>
      </c>
      <c r="Q46" s="23" t="s">
        <v>30</v>
      </c>
      <c r="R46" s="18"/>
    </row>
    <row r="47" s="5" customFormat="1" ht="39.6" customHeight="1" spans="1:18">
      <c r="A47" s="18">
        <v>44</v>
      </c>
      <c r="B47" s="18"/>
      <c r="C47" s="18"/>
      <c r="D47" s="18"/>
      <c r="E47" s="18" t="s">
        <v>239</v>
      </c>
      <c r="F47" s="18" t="s">
        <v>45</v>
      </c>
      <c r="G47" s="18" t="s">
        <v>240</v>
      </c>
      <c r="H47" s="24" t="s">
        <v>241</v>
      </c>
      <c r="I47" s="48"/>
      <c r="J47" s="24" t="s">
        <v>242</v>
      </c>
      <c r="K47" s="18" t="s">
        <v>243</v>
      </c>
      <c r="L47" s="20"/>
      <c r="M47" s="23">
        <v>1</v>
      </c>
      <c r="N47" s="23">
        <v>0</v>
      </c>
      <c r="O47" s="23">
        <v>0</v>
      </c>
      <c r="P47" s="56">
        <f t="shared" si="2"/>
        <v>1</v>
      </c>
      <c r="Q47" s="23" t="s">
        <v>30</v>
      </c>
      <c r="R47" s="18"/>
    </row>
    <row r="48" s="5" customFormat="1" ht="39.6" customHeight="1" spans="1:18">
      <c r="A48" s="18">
        <v>45</v>
      </c>
      <c r="B48" s="18"/>
      <c r="C48" s="18"/>
      <c r="D48" s="18"/>
      <c r="E48" s="18" t="s">
        <v>244</v>
      </c>
      <c r="F48" s="18" t="s">
        <v>45</v>
      </c>
      <c r="G48" s="18" t="s">
        <v>245</v>
      </c>
      <c r="H48" s="24" t="s">
        <v>246</v>
      </c>
      <c r="I48" s="18" t="s">
        <v>39</v>
      </c>
      <c r="J48" s="24" t="s">
        <v>247</v>
      </c>
      <c r="K48" s="18" t="s">
        <v>248</v>
      </c>
      <c r="L48" s="20"/>
      <c r="M48" s="23">
        <v>0</v>
      </c>
      <c r="N48" s="23">
        <v>1</v>
      </c>
      <c r="O48" s="23">
        <v>0</v>
      </c>
      <c r="P48" s="56">
        <f t="shared" si="2"/>
        <v>1</v>
      </c>
      <c r="Q48" s="23" t="s">
        <v>30</v>
      </c>
      <c r="R48" s="18"/>
    </row>
    <row r="49" s="5" customFormat="1" ht="39.6" customHeight="1" spans="1:18">
      <c r="A49" s="18">
        <v>46</v>
      </c>
      <c r="B49" s="18"/>
      <c r="C49" s="18"/>
      <c r="D49" s="18" t="s">
        <v>249</v>
      </c>
      <c r="E49" s="18" t="s">
        <v>250</v>
      </c>
      <c r="F49" s="18" t="s">
        <v>45</v>
      </c>
      <c r="G49" s="18" t="s">
        <v>251</v>
      </c>
      <c r="H49" s="24" t="s">
        <v>252</v>
      </c>
      <c r="I49" s="39" t="s">
        <v>39</v>
      </c>
      <c r="J49" s="24" t="s">
        <v>253</v>
      </c>
      <c r="K49" s="18" t="s">
        <v>254</v>
      </c>
      <c r="L49" s="18" t="s">
        <v>211</v>
      </c>
      <c r="M49" s="23">
        <v>0</v>
      </c>
      <c r="N49" s="23">
        <v>3</v>
      </c>
      <c r="O49" s="23">
        <v>0</v>
      </c>
      <c r="P49" s="56">
        <v>3</v>
      </c>
      <c r="Q49" s="23" t="s">
        <v>30</v>
      </c>
      <c r="R49" s="18" t="s">
        <v>255</v>
      </c>
    </row>
    <row r="50" s="5" customFormat="1" ht="39.6" customHeight="1" spans="1:18">
      <c r="A50" s="18">
        <v>47</v>
      </c>
      <c r="B50" s="18"/>
      <c r="C50" s="18"/>
      <c r="D50" s="18"/>
      <c r="E50" s="18" t="s">
        <v>256</v>
      </c>
      <c r="F50" s="18" t="s">
        <v>45</v>
      </c>
      <c r="G50" s="18" t="s">
        <v>257</v>
      </c>
      <c r="H50" s="24" t="s">
        <v>258</v>
      </c>
      <c r="I50" s="47"/>
      <c r="J50" s="24" t="s">
        <v>259</v>
      </c>
      <c r="K50" s="18" t="s">
        <v>254</v>
      </c>
      <c r="L50" s="18"/>
      <c r="M50" s="23">
        <v>0</v>
      </c>
      <c r="N50" s="23">
        <v>2</v>
      </c>
      <c r="O50" s="23">
        <v>0</v>
      </c>
      <c r="P50" s="56">
        <f t="shared" si="2"/>
        <v>2</v>
      </c>
      <c r="Q50" s="23" t="s">
        <v>30</v>
      </c>
      <c r="R50" s="18"/>
    </row>
    <row r="51" s="5" customFormat="1" ht="39.6" customHeight="1" spans="1:18">
      <c r="A51" s="18">
        <v>48</v>
      </c>
      <c r="B51" s="18"/>
      <c r="C51" s="18"/>
      <c r="D51" s="18"/>
      <c r="E51" s="18" t="s">
        <v>260</v>
      </c>
      <c r="F51" s="18" t="s">
        <v>45</v>
      </c>
      <c r="G51" s="18" t="s">
        <v>261</v>
      </c>
      <c r="H51" s="24" t="s">
        <v>262</v>
      </c>
      <c r="I51" s="48"/>
      <c r="J51" s="24" t="s">
        <v>263</v>
      </c>
      <c r="K51" s="18" t="s">
        <v>254</v>
      </c>
      <c r="L51" s="18"/>
      <c r="M51" s="23">
        <v>0</v>
      </c>
      <c r="N51" s="23">
        <v>2</v>
      </c>
      <c r="O51" s="23">
        <v>0</v>
      </c>
      <c r="P51" s="56">
        <f t="shared" si="2"/>
        <v>2</v>
      </c>
      <c r="Q51" s="23" t="s">
        <v>30</v>
      </c>
      <c r="R51" s="18"/>
    </row>
    <row r="52" s="5" customFormat="1" ht="39.6" customHeight="1" spans="1:18">
      <c r="A52" s="18">
        <v>49</v>
      </c>
      <c r="B52" s="18"/>
      <c r="C52" s="18"/>
      <c r="D52" s="18"/>
      <c r="E52" s="18" t="s">
        <v>264</v>
      </c>
      <c r="F52" s="18" t="s">
        <v>45</v>
      </c>
      <c r="G52" s="18" t="s">
        <v>261</v>
      </c>
      <c r="H52" s="24" t="s">
        <v>265</v>
      </c>
      <c r="I52" s="18" t="s">
        <v>266</v>
      </c>
      <c r="J52" s="24" t="s">
        <v>263</v>
      </c>
      <c r="K52" s="18" t="s">
        <v>267</v>
      </c>
      <c r="L52" s="18"/>
      <c r="M52" s="23">
        <v>0</v>
      </c>
      <c r="N52" s="23">
        <v>1</v>
      </c>
      <c r="O52" s="23">
        <v>0</v>
      </c>
      <c r="P52" s="56">
        <f t="shared" si="2"/>
        <v>1</v>
      </c>
      <c r="Q52" s="23" t="s">
        <v>268</v>
      </c>
      <c r="R52" s="18"/>
    </row>
    <row r="53" s="5" customFormat="1" ht="39.6" customHeight="1" spans="1:18">
      <c r="A53" s="18">
        <v>50</v>
      </c>
      <c r="B53" s="18"/>
      <c r="C53" s="18"/>
      <c r="D53" s="18"/>
      <c r="E53" s="18" t="s">
        <v>269</v>
      </c>
      <c r="F53" s="18" t="s">
        <v>45</v>
      </c>
      <c r="G53" s="18" t="s">
        <v>270</v>
      </c>
      <c r="H53" s="24" t="s">
        <v>271</v>
      </c>
      <c r="I53" s="18" t="s">
        <v>39</v>
      </c>
      <c r="J53" s="24" t="s">
        <v>272</v>
      </c>
      <c r="K53" s="18" t="s">
        <v>267</v>
      </c>
      <c r="L53" s="18"/>
      <c r="M53" s="23">
        <v>0</v>
      </c>
      <c r="N53" s="23">
        <v>2</v>
      </c>
      <c r="O53" s="23">
        <v>0</v>
      </c>
      <c r="P53" s="56">
        <v>2</v>
      </c>
      <c r="Q53" s="23" t="s">
        <v>268</v>
      </c>
      <c r="R53" s="18"/>
    </row>
    <row r="54" s="3" customFormat="1" ht="111" customHeight="1" spans="1:18">
      <c r="A54" s="18">
        <v>51</v>
      </c>
      <c r="B54" s="18" t="s">
        <v>273</v>
      </c>
      <c r="C54" s="18" t="s">
        <v>274</v>
      </c>
      <c r="D54" s="18" t="s">
        <v>275</v>
      </c>
      <c r="E54" s="18" t="s">
        <v>276</v>
      </c>
      <c r="F54" s="18" t="s">
        <v>45</v>
      </c>
      <c r="G54" s="21" t="s">
        <v>277</v>
      </c>
      <c r="H54" s="44" t="s">
        <v>278</v>
      </c>
      <c r="I54" s="49" t="s">
        <v>9</v>
      </c>
      <c r="J54" s="44" t="s">
        <v>279</v>
      </c>
      <c r="K54" s="21" t="s">
        <v>280</v>
      </c>
      <c r="L54" s="21" t="s">
        <v>281</v>
      </c>
      <c r="M54" s="62">
        <v>0</v>
      </c>
      <c r="N54" s="62">
        <v>5</v>
      </c>
      <c r="O54" s="62">
        <v>1</v>
      </c>
      <c r="P54" s="63">
        <f t="shared" ref="P54:P70" si="3">SUM(M54:O54)</f>
        <v>6</v>
      </c>
      <c r="Q54" s="63" t="s">
        <v>220</v>
      </c>
      <c r="R54" s="18" t="s">
        <v>282</v>
      </c>
    </row>
    <row r="55" s="3" customFormat="1" ht="99.75" customHeight="1" spans="1:18">
      <c r="A55" s="18">
        <v>52</v>
      </c>
      <c r="B55" s="18"/>
      <c r="C55" s="18"/>
      <c r="D55" s="18"/>
      <c r="E55" s="18" t="s">
        <v>283</v>
      </c>
      <c r="F55" s="18" t="s">
        <v>45</v>
      </c>
      <c r="G55" s="21" t="s">
        <v>284</v>
      </c>
      <c r="H55" s="44" t="s">
        <v>285</v>
      </c>
      <c r="I55" s="50"/>
      <c r="J55" s="44" t="s">
        <v>286</v>
      </c>
      <c r="K55" s="21" t="s">
        <v>280</v>
      </c>
      <c r="L55" s="21"/>
      <c r="M55" s="62">
        <v>0</v>
      </c>
      <c r="N55" s="62">
        <v>2</v>
      </c>
      <c r="O55" s="62">
        <v>1</v>
      </c>
      <c r="P55" s="63">
        <f t="shared" si="3"/>
        <v>3</v>
      </c>
      <c r="Q55" s="63" t="s">
        <v>220</v>
      </c>
      <c r="R55" s="18"/>
    </row>
    <row r="56" s="3" customFormat="1" ht="72" customHeight="1" spans="1:18">
      <c r="A56" s="18">
        <v>53</v>
      </c>
      <c r="B56" s="18"/>
      <c r="C56" s="18"/>
      <c r="D56" s="18"/>
      <c r="E56" s="18" t="s">
        <v>287</v>
      </c>
      <c r="F56" s="18" t="s">
        <v>45</v>
      </c>
      <c r="G56" s="21" t="s">
        <v>288</v>
      </c>
      <c r="H56" s="44" t="s">
        <v>289</v>
      </c>
      <c r="I56" s="50"/>
      <c r="J56" s="44" t="s">
        <v>290</v>
      </c>
      <c r="K56" s="21" t="s">
        <v>291</v>
      </c>
      <c r="L56" s="21"/>
      <c r="M56" s="62">
        <v>0</v>
      </c>
      <c r="N56" s="62">
        <v>1</v>
      </c>
      <c r="O56" s="62">
        <v>0</v>
      </c>
      <c r="P56" s="63">
        <f t="shared" si="3"/>
        <v>1</v>
      </c>
      <c r="Q56" s="63" t="s">
        <v>30</v>
      </c>
      <c r="R56" s="18"/>
    </row>
    <row r="57" s="3" customFormat="1" ht="69" customHeight="1" spans="1:18">
      <c r="A57" s="18">
        <v>54</v>
      </c>
      <c r="B57" s="18"/>
      <c r="C57" s="18"/>
      <c r="D57" s="18"/>
      <c r="E57" s="18" t="s">
        <v>292</v>
      </c>
      <c r="F57" s="18" t="s">
        <v>45</v>
      </c>
      <c r="G57" s="21" t="s">
        <v>293</v>
      </c>
      <c r="H57" s="44" t="s">
        <v>294</v>
      </c>
      <c r="I57" s="50"/>
      <c r="J57" s="44" t="s">
        <v>247</v>
      </c>
      <c r="K57" s="21" t="s">
        <v>291</v>
      </c>
      <c r="L57" s="21"/>
      <c r="M57" s="62">
        <v>0</v>
      </c>
      <c r="N57" s="62">
        <v>1</v>
      </c>
      <c r="O57" s="62">
        <v>0</v>
      </c>
      <c r="P57" s="63">
        <f t="shared" si="3"/>
        <v>1</v>
      </c>
      <c r="Q57" s="63" t="s">
        <v>30</v>
      </c>
      <c r="R57" s="18"/>
    </row>
    <row r="58" s="3" customFormat="1" ht="64.5" customHeight="1" spans="1:18">
      <c r="A58" s="18">
        <v>55</v>
      </c>
      <c r="B58" s="18"/>
      <c r="C58" s="18"/>
      <c r="D58" s="18"/>
      <c r="E58" s="18" t="s">
        <v>295</v>
      </c>
      <c r="F58" s="18" t="s">
        <v>45</v>
      </c>
      <c r="G58" s="21" t="s">
        <v>296</v>
      </c>
      <c r="H58" s="44" t="s">
        <v>297</v>
      </c>
      <c r="I58" s="50"/>
      <c r="J58" s="44" t="s">
        <v>298</v>
      </c>
      <c r="K58" s="21" t="s">
        <v>299</v>
      </c>
      <c r="L58" s="21"/>
      <c r="M58" s="62">
        <v>0</v>
      </c>
      <c r="N58" s="62">
        <v>1</v>
      </c>
      <c r="O58" s="62">
        <v>0</v>
      </c>
      <c r="P58" s="63">
        <f t="shared" si="3"/>
        <v>1</v>
      </c>
      <c r="Q58" s="63" t="s">
        <v>229</v>
      </c>
      <c r="R58" s="18"/>
    </row>
    <row r="59" s="3" customFormat="1" ht="114.75" customHeight="1" spans="1:18">
      <c r="A59" s="18">
        <v>56</v>
      </c>
      <c r="B59" s="18"/>
      <c r="C59" s="18"/>
      <c r="D59" s="18"/>
      <c r="E59" s="18" t="s">
        <v>300</v>
      </c>
      <c r="F59" s="18" t="s">
        <v>45</v>
      </c>
      <c r="G59" s="21" t="s">
        <v>301</v>
      </c>
      <c r="H59" s="44" t="s">
        <v>302</v>
      </c>
      <c r="I59" s="50"/>
      <c r="J59" s="44" t="s">
        <v>279</v>
      </c>
      <c r="K59" s="21" t="s">
        <v>299</v>
      </c>
      <c r="L59" s="21"/>
      <c r="M59" s="62">
        <v>0</v>
      </c>
      <c r="N59" s="62">
        <v>1</v>
      </c>
      <c r="O59" s="62">
        <v>0</v>
      </c>
      <c r="P59" s="63">
        <f t="shared" si="3"/>
        <v>1</v>
      </c>
      <c r="Q59" s="63" t="s">
        <v>229</v>
      </c>
      <c r="R59" s="18"/>
    </row>
    <row r="60" s="3" customFormat="1" ht="39.6" customHeight="1" spans="1:18">
      <c r="A60" s="18">
        <v>57</v>
      </c>
      <c r="B60" s="18"/>
      <c r="C60" s="18"/>
      <c r="D60" s="18"/>
      <c r="E60" s="18" t="s">
        <v>303</v>
      </c>
      <c r="F60" s="18" t="s">
        <v>24</v>
      </c>
      <c r="G60" s="21" t="s">
        <v>304</v>
      </c>
      <c r="H60" s="44" t="s">
        <v>305</v>
      </c>
      <c r="I60" s="51"/>
      <c r="J60" s="44" t="s">
        <v>306</v>
      </c>
      <c r="K60" s="21" t="s">
        <v>307</v>
      </c>
      <c r="L60" s="21"/>
      <c r="M60" s="62">
        <v>1</v>
      </c>
      <c r="N60" s="62">
        <v>0</v>
      </c>
      <c r="O60" s="62">
        <v>0</v>
      </c>
      <c r="P60" s="63">
        <f t="shared" si="3"/>
        <v>1</v>
      </c>
      <c r="Q60" s="63" t="s">
        <v>30</v>
      </c>
      <c r="R60" s="18"/>
    </row>
    <row r="61" s="3" customFormat="1" ht="39.6" customHeight="1" spans="1:18">
      <c r="A61" s="18">
        <v>58</v>
      </c>
      <c r="B61" s="18" t="s">
        <v>308</v>
      </c>
      <c r="C61" s="22" t="s">
        <v>309</v>
      </c>
      <c r="D61" s="18" t="s">
        <v>310</v>
      </c>
      <c r="E61" s="18" t="s">
        <v>311</v>
      </c>
      <c r="F61" s="18" t="s">
        <v>45</v>
      </c>
      <c r="G61" s="18" t="s">
        <v>312</v>
      </c>
      <c r="H61" s="24" t="s">
        <v>313</v>
      </c>
      <c r="I61" s="18" t="s">
        <v>39</v>
      </c>
      <c r="J61" s="24" t="s">
        <v>314</v>
      </c>
      <c r="K61" s="18" t="s">
        <v>315</v>
      </c>
      <c r="L61" s="18" t="s">
        <v>316</v>
      </c>
      <c r="M61" s="55">
        <v>0</v>
      </c>
      <c r="N61" s="55">
        <v>2</v>
      </c>
      <c r="O61" s="55">
        <v>0</v>
      </c>
      <c r="P61" s="56">
        <f t="shared" si="3"/>
        <v>2</v>
      </c>
      <c r="Q61" s="56" t="s">
        <v>317</v>
      </c>
      <c r="R61" s="18" t="s">
        <v>318</v>
      </c>
    </row>
    <row r="62" ht="39.6" customHeight="1" spans="1:18">
      <c r="A62" s="18">
        <v>59</v>
      </c>
      <c r="B62" s="18"/>
      <c r="C62" s="22"/>
      <c r="D62" s="18"/>
      <c r="E62" s="40" t="s">
        <v>319</v>
      </c>
      <c r="F62" s="18" t="s">
        <v>45</v>
      </c>
      <c r="G62" s="22" t="s">
        <v>320</v>
      </c>
      <c r="H62" s="45" t="s">
        <v>321</v>
      </c>
      <c r="I62" s="18" t="s">
        <v>39</v>
      </c>
      <c r="J62" s="45" t="s">
        <v>322</v>
      </c>
      <c r="K62" s="40" t="s">
        <v>323</v>
      </c>
      <c r="L62" s="18"/>
      <c r="M62" s="60">
        <v>5</v>
      </c>
      <c r="N62" s="64">
        <v>0</v>
      </c>
      <c r="O62" s="60">
        <v>0</v>
      </c>
      <c r="P62" s="56">
        <f t="shared" si="3"/>
        <v>5</v>
      </c>
      <c r="Q62" s="56" t="s">
        <v>317</v>
      </c>
      <c r="R62" s="18"/>
    </row>
    <row r="63" s="6" customFormat="1" ht="39.6" customHeight="1" spans="1:18">
      <c r="A63" s="18">
        <v>60</v>
      </c>
      <c r="B63" s="23" t="s">
        <v>324</v>
      </c>
      <c r="C63" s="24" t="s">
        <v>325</v>
      </c>
      <c r="D63" s="23" t="s">
        <v>326</v>
      </c>
      <c r="E63" s="18" t="s">
        <v>327</v>
      </c>
      <c r="F63" s="18" t="s">
        <v>24</v>
      </c>
      <c r="G63" s="18" t="s">
        <v>328</v>
      </c>
      <c r="H63" s="24" t="s">
        <v>329</v>
      </c>
      <c r="I63" s="18" t="s">
        <v>9</v>
      </c>
      <c r="J63" s="24" t="s">
        <v>330</v>
      </c>
      <c r="K63" s="18" t="s">
        <v>331</v>
      </c>
      <c r="L63" s="18" t="s">
        <v>332</v>
      </c>
      <c r="M63" s="55">
        <v>3</v>
      </c>
      <c r="N63" s="55">
        <v>0</v>
      </c>
      <c r="O63" s="55">
        <v>0</v>
      </c>
      <c r="P63" s="56">
        <f t="shared" si="3"/>
        <v>3</v>
      </c>
      <c r="Q63" s="56" t="s">
        <v>333</v>
      </c>
      <c r="R63" s="18" t="s">
        <v>334</v>
      </c>
    </row>
    <row r="64" s="6" customFormat="1" ht="39.6" customHeight="1" spans="1:18">
      <c r="A64" s="18">
        <v>61</v>
      </c>
      <c r="B64" s="23"/>
      <c r="C64" s="24"/>
      <c r="D64" s="23"/>
      <c r="E64" s="18" t="s">
        <v>335</v>
      </c>
      <c r="F64" s="18" t="s">
        <v>45</v>
      </c>
      <c r="G64" s="18" t="s">
        <v>336</v>
      </c>
      <c r="H64" s="24" t="s">
        <v>337</v>
      </c>
      <c r="I64" s="18"/>
      <c r="J64" s="24" t="s">
        <v>338</v>
      </c>
      <c r="K64" s="18" t="s">
        <v>186</v>
      </c>
      <c r="L64" s="18"/>
      <c r="M64" s="55">
        <v>2</v>
      </c>
      <c r="N64" s="55">
        <v>0</v>
      </c>
      <c r="O64" s="55">
        <v>0</v>
      </c>
      <c r="P64" s="56">
        <f t="shared" si="3"/>
        <v>2</v>
      </c>
      <c r="Q64" s="56" t="s">
        <v>333</v>
      </c>
      <c r="R64" s="18"/>
    </row>
    <row r="65" s="6" customFormat="1" ht="39.6" customHeight="1" spans="1:18">
      <c r="A65" s="18">
        <v>62</v>
      </c>
      <c r="B65" s="23"/>
      <c r="C65" s="24"/>
      <c r="D65" s="23"/>
      <c r="E65" s="18" t="s">
        <v>339</v>
      </c>
      <c r="F65" s="18" t="s">
        <v>45</v>
      </c>
      <c r="G65" s="18" t="s">
        <v>336</v>
      </c>
      <c r="H65" s="24" t="s">
        <v>340</v>
      </c>
      <c r="I65" s="18"/>
      <c r="J65" s="24" t="s">
        <v>341</v>
      </c>
      <c r="K65" s="18" t="s">
        <v>186</v>
      </c>
      <c r="L65" s="18"/>
      <c r="M65" s="55">
        <v>1</v>
      </c>
      <c r="N65" s="55">
        <v>0</v>
      </c>
      <c r="O65" s="55">
        <v>0</v>
      </c>
      <c r="P65" s="56">
        <f t="shared" si="3"/>
        <v>1</v>
      </c>
      <c r="Q65" s="56" t="s">
        <v>333</v>
      </c>
      <c r="R65" s="18"/>
    </row>
    <row r="66" s="6" customFormat="1" ht="39.6" customHeight="1" spans="1:18">
      <c r="A66" s="18">
        <v>63</v>
      </c>
      <c r="B66" s="23"/>
      <c r="C66" s="24"/>
      <c r="D66" s="23"/>
      <c r="E66" s="18" t="s">
        <v>342</v>
      </c>
      <c r="F66" s="18" t="s">
        <v>45</v>
      </c>
      <c r="G66" s="18" t="s">
        <v>336</v>
      </c>
      <c r="H66" s="24" t="s">
        <v>343</v>
      </c>
      <c r="I66" s="18"/>
      <c r="J66" s="24" t="s">
        <v>344</v>
      </c>
      <c r="K66" s="18" t="s">
        <v>186</v>
      </c>
      <c r="L66" s="18"/>
      <c r="M66" s="55">
        <v>1</v>
      </c>
      <c r="N66" s="55">
        <v>0</v>
      </c>
      <c r="O66" s="55">
        <v>0</v>
      </c>
      <c r="P66" s="56">
        <f t="shared" si="3"/>
        <v>1</v>
      </c>
      <c r="Q66" s="56" t="s">
        <v>333</v>
      </c>
      <c r="R66" s="18"/>
    </row>
    <row r="67" s="6" customFormat="1" ht="39.6" customHeight="1" spans="1:18">
      <c r="A67" s="18">
        <v>64</v>
      </c>
      <c r="B67" s="23"/>
      <c r="C67" s="24"/>
      <c r="D67" s="23"/>
      <c r="E67" s="18" t="s">
        <v>345</v>
      </c>
      <c r="F67" s="18" t="s">
        <v>45</v>
      </c>
      <c r="G67" s="18" t="s">
        <v>346</v>
      </c>
      <c r="H67" s="24" t="s">
        <v>347</v>
      </c>
      <c r="I67" s="18"/>
      <c r="J67" s="24" t="s">
        <v>348</v>
      </c>
      <c r="K67" s="18" t="s">
        <v>349</v>
      </c>
      <c r="L67" s="18"/>
      <c r="M67" s="55">
        <v>0</v>
      </c>
      <c r="N67" s="55">
        <v>1</v>
      </c>
      <c r="O67" s="55">
        <v>0</v>
      </c>
      <c r="P67" s="56">
        <f t="shared" si="3"/>
        <v>1</v>
      </c>
      <c r="Q67" s="56" t="s">
        <v>333</v>
      </c>
      <c r="R67" s="18"/>
    </row>
    <row r="68" s="6" customFormat="1" ht="39.6" customHeight="1" spans="1:18">
      <c r="A68" s="18">
        <v>65</v>
      </c>
      <c r="B68" s="23"/>
      <c r="C68" s="24"/>
      <c r="D68" s="23"/>
      <c r="E68" s="18" t="s">
        <v>350</v>
      </c>
      <c r="F68" s="18" t="s">
        <v>45</v>
      </c>
      <c r="G68" s="18" t="s">
        <v>351</v>
      </c>
      <c r="H68" s="24" t="s">
        <v>352</v>
      </c>
      <c r="I68" s="18"/>
      <c r="J68" s="24" t="s">
        <v>353</v>
      </c>
      <c r="K68" s="18" t="s">
        <v>349</v>
      </c>
      <c r="L68" s="18"/>
      <c r="M68" s="55">
        <v>0</v>
      </c>
      <c r="N68" s="55">
        <v>2</v>
      </c>
      <c r="O68" s="55">
        <v>0</v>
      </c>
      <c r="P68" s="56">
        <f t="shared" si="3"/>
        <v>2</v>
      </c>
      <c r="Q68" s="56" t="s">
        <v>333</v>
      </c>
      <c r="R68" s="18"/>
    </row>
    <row r="69" s="6" customFormat="1" ht="39.6" customHeight="1" spans="1:18">
      <c r="A69" s="18">
        <v>66</v>
      </c>
      <c r="B69" s="23"/>
      <c r="C69" s="24"/>
      <c r="D69" s="23"/>
      <c r="E69" s="18" t="s">
        <v>354</v>
      </c>
      <c r="F69" s="18" t="s">
        <v>45</v>
      </c>
      <c r="G69" s="18" t="s">
        <v>355</v>
      </c>
      <c r="H69" s="24" t="s">
        <v>356</v>
      </c>
      <c r="I69" s="18"/>
      <c r="J69" s="24" t="s">
        <v>357</v>
      </c>
      <c r="K69" s="18" t="s">
        <v>349</v>
      </c>
      <c r="L69" s="18"/>
      <c r="M69" s="55">
        <v>0</v>
      </c>
      <c r="N69" s="55">
        <v>1</v>
      </c>
      <c r="O69" s="55">
        <v>0</v>
      </c>
      <c r="P69" s="56">
        <f t="shared" si="3"/>
        <v>1</v>
      </c>
      <c r="Q69" s="56" t="s">
        <v>333</v>
      </c>
      <c r="R69" s="18"/>
    </row>
    <row r="70" s="6" customFormat="1" ht="39.6" customHeight="1" spans="1:18">
      <c r="A70" s="18">
        <v>67</v>
      </c>
      <c r="B70" s="23"/>
      <c r="C70" s="24"/>
      <c r="D70" s="23"/>
      <c r="E70" s="18" t="s">
        <v>358</v>
      </c>
      <c r="F70" s="18" t="s">
        <v>45</v>
      </c>
      <c r="G70" s="18" t="s">
        <v>359</v>
      </c>
      <c r="H70" s="24" t="s">
        <v>360</v>
      </c>
      <c r="I70" s="18"/>
      <c r="J70" s="24" t="s">
        <v>361</v>
      </c>
      <c r="K70" s="18" t="s">
        <v>349</v>
      </c>
      <c r="L70" s="18"/>
      <c r="M70" s="55">
        <v>0</v>
      </c>
      <c r="N70" s="55">
        <v>2</v>
      </c>
      <c r="O70" s="55">
        <v>0</v>
      </c>
      <c r="P70" s="56">
        <f t="shared" si="3"/>
        <v>2</v>
      </c>
      <c r="Q70" s="56" t="s">
        <v>333</v>
      </c>
      <c r="R70" s="18"/>
    </row>
    <row r="71" s="3" customFormat="1" ht="39.6" customHeight="1" spans="1:18">
      <c r="A71" s="18">
        <v>68</v>
      </c>
      <c r="B71" s="18" t="s">
        <v>362</v>
      </c>
      <c r="C71" s="18" t="s">
        <v>363</v>
      </c>
      <c r="D71" s="18" t="s">
        <v>364</v>
      </c>
      <c r="E71" s="18" t="s">
        <v>365</v>
      </c>
      <c r="F71" s="18" t="s">
        <v>45</v>
      </c>
      <c r="G71" s="18" t="s">
        <v>366</v>
      </c>
      <c r="H71" s="24" t="s">
        <v>367</v>
      </c>
      <c r="I71" s="18" t="s">
        <v>39</v>
      </c>
      <c r="J71" s="24" t="s">
        <v>368</v>
      </c>
      <c r="K71" s="18" t="s">
        <v>369</v>
      </c>
      <c r="L71" s="18" t="s">
        <v>370</v>
      </c>
      <c r="M71" s="55">
        <v>0</v>
      </c>
      <c r="N71" s="55">
        <v>2</v>
      </c>
      <c r="O71" s="55">
        <v>2</v>
      </c>
      <c r="P71" s="56">
        <f t="shared" ref="P71:P82" si="4">SUM(M71:O71)</f>
        <v>4</v>
      </c>
      <c r="Q71" s="56" t="s">
        <v>371</v>
      </c>
      <c r="R71" s="18" t="s">
        <v>372</v>
      </c>
    </row>
    <row r="72" s="3" customFormat="1" ht="39.6" customHeight="1" spans="1:18">
      <c r="A72" s="18">
        <v>69</v>
      </c>
      <c r="B72" s="18"/>
      <c r="C72" s="18"/>
      <c r="D72" s="18"/>
      <c r="E72" s="18" t="s">
        <v>373</v>
      </c>
      <c r="F72" s="18" t="s">
        <v>45</v>
      </c>
      <c r="G72" s="18" t="s">
        <v>374</v>
      </c>
      <c r="H72" s="24" t="s">
        <v>375</v>
      </c>
      <c r="I72" s="18"/>
      <c r="J72" s="24" t="s">
        <v>376</v>
      </c>
      <c r="K72" s="18" t="s">
        <v>369</v>
      </c>
      <c r="L72" s="18"/>
      <c r="M72" s="55">
        <v>0</v>
      </c>
      <c r="N72" s="55">
        <v>2</v>
      </c>
      <c r="O72" s="55">
        <v>1</v>
      </c>
      <c r="P72" s="56">
        <f t="shared" si="4"/>
        <v>3</v>
      </c>
      <c r="Q72" s="56" t="s">
        <v>371</v>
      </c>
      <c r="R72" s="18"/>
    </row>
    <row r="73" s="7" customFormat="1" ht="39.6" customHeight="1" spans="1:18">
      <c r="A73" s="18">
        <v>70</v>
      </c>
      <c r="B73" s="18"/>
      <c r="C73" s="18"/>
      <c r="D73" s="18"/>
      <c r="E73" s="18" t="s">
        <v>377</v>
      </c>
      <c r="F73" s="18" t="s">
        <v>45</v>
      </c>
      <c r="G73" s="18" t="s">
        <v>378</v>
      </c>
      <c r="H73" s="24" t="s">
        <v>379</v>
      </c>
      <c r="I73" s="18"/>
      <c r="J73" s="24" t="s">
        <v>380</v>
      </c>
      <c r="K73" s="18" t="s">
        <v>381</v>
      </c>
      <c r="L73" s="18"/>
      <c r="M73" s="23">
        <v>3</v>
      </c>
      <c r="N73" s="23">
        <v>2</v>
      </c>
      <c r="O73" s="23">
        <v>0</v>
      </c>
      <c r="P73" s="56">
        <f t="shared" si="4"/>
        <v>5</v>
      </c>
      <c r="Q73" s="23" t="s">
        <v>371</v>
      </c>
      <c r="R73" s="18"/>
    </row>
    <row r="74" s="7" customFormat="1" ht="39.6" customHeight="1" spans="1:18">
      <c r="A74" s="18">
        <v>71</v>
      </c>
      <c r="B74" s="18"/>
      <c r="C74" s="18"/>
      <c r="D74" s="18"/>
      <c r="E74" s="18" t="s">
        <v>162</v>
      </c>
      <c r="F74" s="18" t="s">
        <v>45</v>
      </c>
      <c r="G74" s="18" t="s">
        <v>382</v>
      </c>
      <c r="H74" s="24" t="s">
        <v>383</v>
      </c>
      <c r="I74" s="18"/>
      <c r="J74" s="24" t="s">
        <v>384</v>
      </c>
      <c r="K74" s="18" t="s">
        <v>385</v>
      </c>
      <c r="L74" s="18"/>
      <c r="M74" s="23">
        <v>1</v>
      </c>
      <c r="N74" s="23">
        <v>0</v>
      </c>
      <c r="O74" s="23">
        <v>0</v>
      </c>
      <c r="P74" s="56">
        <f t="shared" si="4"/>
        <v>1</v>
      </c>
      <c r="Q74" s="23" t="s">
        <v>371</v>
      </c>
      <c r="R74" s="18"/>
    </row>
    <row r="75" s="7" customFormat="1" ht="39.6" customHeight="1" spans="1:18">
      <c r="A75" s="18">
        <v>72</v>
      </c>
      <c r="B75" s="18"/>
      <c r="C75" s="18"/>
      <c r="D75" s="18"/>
      <c r="E75" s="18" t="s">
        <v>386</v>
      </c>
      <c r="F75" s="18" t="s">
        <v>45</v>
      </c>
      <c r="G75" s="18" t="s">
        <v>387</v>
      </c>
      <c r="H75" s="24" t="s">
        <v>383</v>
      </c>
      <c r="I75" s="18"/>
      <c r="J75" s="24" t="s">
        <v>384</v>
      </c>
      <c r="K75" s="18" t="s">
        <v>385</v>
      </c>
      <c r="L75" s="18"/>
      <c r="M75" s="23">
        <v>1</v>
      </c>
      <c r="N75" s="23">
        <v>0</v>
      </c>
      <c r="O75" s="23">
        <v>0</v>
      </c>
      <c r="P75" s="56">
        <f t="shared" si="4"/>
        <v>1</v>
      </c>
      <c r="Q75" s="23" t="s">
        <v>371</v>
      </c>
      <c r="R75" s="18"/>
    </row>
    <row r="76" s="7" customFormat="1" ht="39.6" customHeight="1" spans="1:18">
      <c r="A76" s="18">
        <v>73</v>
      </c>
      <c r="B76" s="18"/>
      <c r="C76" s="18"/>
      <c r="D76" s="18"/>
      <c r="E76" s="18" t="s">
        <v>388</v>
      </c>
      <c r="F76" s="18" t="s">
        <v>45</v>
      </c>
      <c r="G76" s="18" t="s">
        <v>389</v>
      </c>
      <c r="H76" s="24" t="s">
        <v>390</v>
      </c>
      <c r="I76" s="18"/>
      <c r="J76" s="24" t="s">
        <v>391</v>
      </c>
      <c r="K76" s="18" t="s">
        <v>381</v>
      </c>
      <c r="L76" s="18"/>
      <c r="M76" s="23">
        <v>1</v>
      </c>
      <c r="N76" s="23">
        <v>1</v>
      </c>
      <c r="O76" s="23">
        <v>0</v>
      </c>
      <c r="P76" s="56">
        <f t="shared" si="4"/>
        <v>2</v>
      </c>
      <c r="Q76" s="23" t="s">
        <v>371</v>
      </c>
      <c r="R76" s="18"/>
    </row>
    <row r="77" s="7" customFormat="1" ht="39.6" customHeight="1" spans="1:18">
      <c r="A77" s="18">
        <v>74</v>
      </c>
      <c r="B77" s="18"/>
      <c r="C77" s="18"/>
      <c r="D77" s="18"/>
      <c r="E77" s="18" t="s">
        <v>392</v>
      </c>
      <c r="F77" s="18" t="s">
        <v>24</v>
      </c>
      <c r="G77" s="18" t="s">
        <v>393</v>
      </c>
      <c r="H77" s="24" t="s">
        <v>394</v>
      </c>
      <c r="I77" s="18"/>
      <c r="J77" s="24" t="s">
        <v>395</v>
      </c>
      <c r="K77" s="18" t="s">
        <v>396</v>
      </c>
      <c r="L77" s="18"/>
      <c r="M77" s="23">
        <v>0</v>
      </c>
      <c r="N77" s="23">
        <v>1</v>
      </c>
      <c r="O77" s="23">
        <v>0</v>
      </c>
      <c r="P77" s="56">
        <f t="shared" si="4"/>
        <v>1</v>
      </c>
      <c r="Q77" s="23" t="s">
        <v>371</v>
      </c>
      <c r="R77" s="18"/>
    </row>
    <row r="78" s="3" customFormat="1" ht="39.6" customHeight="1" spans="1:18">
      <c r="A78" s="18">
        <v>75</v>
      </c>
      <c r="B78" s="18" t="s">
        <v>397</v>
      </c>
      <c r="C78" s="18" t="s">
        <v>398</v>
      </c>
      <c r="D78" s="18" t="s">
        <v>399</v>
      </c>
      <c r="E78" s="18" t="s">
        <v>400</v>
      </c>
      <c r="F78" s="18" t="s">
        <v>45</v>
      </c>
      <c r="G78" s="18" t="s">
        <v>401</v>
      </c>
      <c r="H78" s="24" t="s">
        <v>402</v>
      </c>
      <c r="I78" s="18" t="s">
        <v>39</v>
      </c>
      <c r="J78" s="24" t="s">
        <v>403</v>
      </c>
      <c r="K78" s="18" t="s">
        <v>404</v>
      </c>
      <c r="L78" s="18" t="s">
        <v>405</v>
      </c>
      <c r="M78" s="55">
        <v>0</v>
      </c>
      <c r="N78" s="55">
        <v>1</v>
      </c>
      <c r="O78" s="55">
        <v>0</v>
      </c>
      <c r="P78" s="56">
        <f t="shared" si="4"/>
        <v>1</v>
      </c>
      <c r="Q78" s="56" t="s">
        <v>30</v>
      </c>
      <c r="R78" s="18" t="s">
        <v>406</v>
      </c>
    </row>
    <row r="79" s="3" customFormat="1" ht="39.6" customHeight="1" spans="1:18">
      <c r="A79" s="18">
        <v>76</v>
      </c>
      <c r="B79" s="18"/>
      <c r="C79" s="18"/>
      <c r="D79" s="18"/>
      <c r="E79" s="18" t="s">
        <v>407</v>
      </c>
      <c r="F79" s="18" t="s">
        <v>45</v>
      </c>
      <c r="G79" s="18" t="s">
        <v>408</v>
      </c>
      <c r="H79" s="24" t="s">
        <v>409</v>
      </c>
      <c r="I79" s="18"/>
      <c r="J79" s="24" t="s">
        <v>410</v>
      </c>
      <c r="K79" s="18" t="s">
        <v>404</v>
      </c>
      <c r="L79" s="18"/>
      <c r="M79" s="55">
        <v>0</v>
      </c>
      <c r="N79" s="55">
        <v>1</v>
      </c>
      <c r="O79" s="55">
        <v>0</v>
      </c>
      <c r="P79" s="56">
        <f t="shared" si="4"/>
        <v>1</v>
      </c>
      <c r="Q79" s="56" t="s">
        <v>30</v>
      </c>
      <c r="R79" s="18"/>
    </row>
    <row r="80" s="3" customFormat="1" ht="39.6" customHeight="1" spans="1:18">
      <c r="A80" s="18">
        <v>77</v>
      </c>
      <c r="B80" s="18"/>
      <c r="C80" s="18"/>
      <c r="D80" s="18"/>
      <c r="E80" s="18" t="s">
        <v>411</v>
      </c>
      <c r="F80" s="18" t="s">
        <v>45</v>
      </c>
      <c r="G80" s="18" t="s">
        <v>412</v>
      </c>
      <c r="H80" s="24" t="s">
        <v>413</v>
      </c>
      <c r="I80" s="18"/>
      <c r="J80" s="24" t="s">
        <v>414</v>
      </c>
      <c r="K80" s="18" t="s">
        <v>404</v>
      </c>
      <c r="L80" s="18"/>
      <c r="M80" s="55">
        <v>0</v>
      </c>
      <c r="N80" s="55">
        <v>1</v>
      </c>
      <c r="O80" s="55">
        <v>0</v>
      </c>
      <c r="P80" s="56">
        <f t="shared" si="4"/>
        <v>1</v>
      </c>
      <c r="Q80" s="56" t="s">
        <v>30</v>
      </c>
      <c r="R80" s="18"/>
    </row>
    <row r="81" s="3" customFormat="1" ht="39.6" customHeight="1" spans="1:18">
      <c r="A81" s="18">
        <v>78</v>
      </c>
      <c r="B81" s="18"/>
      <c r="C81" s="18"/>
      <c r="D81" s="18"/>
      <c r="E81" s="18" t="s">
        <v>415</v>
      </c>
      <c r="F81" s="18" t="s">
        <v>45</v>
      </c>
      <c r="G81" s="18" t="s">
        <v>416</v>
      </c>
      <c r="H81" s="24" t="s">
        <v>417</v>
      </c>
      <c r="I81" s="18"/>
      <c r="J81" s="24" t="s">
        <v>418</v>
      </c>
      <c r="K81" s="18" t="s">
        <v>404</v>
      </c>
      <c r="L81" s="18"/>
      <c r="M81" s="55">
        <v>0</v>
      </c>
      <c r="N81" s="55">
        <v>1</v>
      </c>
      <c r="O81" s="55">
        <v>0</v>
      </c>
      <c r="P81" s="56">
        <f t="shared" si="4"/>
        <v>1</v>
      </c>
      <c r="Q81" s="56" t="s">
        <v>30</v>
      </c>
      <c r="R81" s="18"/>
    </row>
    <row r="82" s="3" customFormat="1" ht="65.4" customHeight="1" spans="1:18">
      <c r="A82" s="18">
        <v>79</v>
      </c>
      <c r="B82" s="18"/>
      <c r="C82" s="18"/>
      <c r="D82" s="18"/>
      <c r="E82" s="18" t="s">
        <v>419</v>
      </c>
      <c r="F82" s="18" t="s">
        <v>45</v>
      </c>
      <c r="G82" s="18" t="s">
        <v>420</v>
      </c>
      <c r="H82" s="24" t="s">
        <v>421</v>
      </c>
      <c r="I82" s="18"/>
      <c r="J82" s="24" t="s">
        <v>418</v>
      </c>
      <c r="K82" s="18" t="s">
        <v>404</v>
      </c>
      <c r="L82" s="18"/>
      <c r="M82" s="55">
        <v>0</v>
      </c>
      <c r="N82" s="55">
        <v>1</v>
      </c>
      <c r="O82" s="55">
        <v>0</v>
      </c>
      <c r="P82" s="56">
        <f t="shared" si="4"/>
        <v>1</v>
      </c>
      <c r="Q82" s="56" t="s">
        <v>30</v>
      </c>
      <c r="R82" s="18"/>
    </row>
    <row r="83" s="8" customFormat="1" ht="39.6" customHeight="1" spans="1:18">
      <c r="A83" s="18">
        <v>80</v>
      </c>
      <c r="B83" s="18" t="s">
        <v>422</v>
      </c>
      <c r="C83" s="18" t="s">
        <v>423</v>
      </c>
      <c r="D83" s="18" t="s">
        <v>424</v>
      </c>
      <c r="E83" s="22" t="s">
        <v>425</v>
      </c>
      <c r="F83" s="70" t="s">
        <v>45</v>
      </c>
      <c r="G83" s="22" t="s">
        <v>426</v>
      </c>
      <c r="H83" s="45" t="s">
        <v>427</v>
      </c>
      <c r="I83" s="18" t="s">
        <v>39</v>
      </c>
      <c r="J83" s="45" t="s">
        <v>428</v>
      </c>
      <c r="K83" s="71" t="s">
        <v>429</v>
      </c>
      <c r="L83" s="18" t="s">
        <v>430</v>
      </c>
      <c r="M83" s="64">
        <v>0</v>
      </c>
      <c r="N83" s="64">
        <v>1</v>
      </c>
      <c r="O83" s="64">
        <v>1</v>
      </c>
      <c r="P83" s="56">
        <f t="shared" ref="P83:P88" si="5">SUM(M83:O83)</f>
        <v>2</v>
      </c>
      <c r="Q83" s="56" t="s">
        <v>317</v>
      </c>
      <c r="R83" s="18" t="s">
        <v>431</v>
      </c>
    </row>
    <row r="84" ht="39.6" customHeight="1" spans="1:18">
      <c r="A84" s="18">
        <v>81</v>
      </c>
      <c r="B84" s="18"/>
      <c r="C84" s="18"/>
      <c r="D84" s="18"/>
      <c r="E84" s="22" t="s">
        <v>432</v>
      </c>
      <c r="F84" s="70" t="s">
        <v>45</v>
      </c>
      <c r="G84" s="22" t="s">
        <v>433</v>
      </c>
      <c r="H84" s="45" t="s">
        <v>434</v>
      </c>
      <c r="I84" s="18"/>
      <c r="J84" s="45" t="s">
        <v>435</v>
      </c>
      <c r="K84" s="71" t="s">
        <v>436</v>
      </c>
      <c r="L84" s="18"/>
      <c r="M84" s="64">
        <v>0</v>
      </c>
      <c r="N84" s="64">
        <v>1</v>
      </c>
      <c r="O84" s="64">
        <v>0</v>
      </c>
      <c r="P84" s="56">
        <f t="shared" si="5"/>
        <v>1</v>
      </c>
      <c r="Q84" s="56" t="s">
        <v>317</v>
      </c>
      <c r="R84" s="18"/>
    </row>
    <row r="85" ht="39.6" customHeight="1" spans="1:18">
      <c r="A85" s="18">
        <v>82</v>
      </c>
      <c r="B85" s="18"/>
      <c r="C85" s="18"/>
      <c r="D85" s="18"/>
      <c r="E85" s="22" t="s">
        <v>437</v>
      </c>
      <c r="F85" s="70" t="s">
        <v>45</v>
      </c>
      <c r="G85" s="22" t="s">
        <v>438</v>
      </c>
      <c r="H85" s="45" t="s">
        <v>439</v>
      </c>
      <c r="I85" s="18"/>
      <c r="J85" s="45" t="s">
        <v>440</v>
      </c>
      <c r="K85" s="71" t="s">
        <v>441</v>
      </c>
      <c r="L85" s="18"/>
      <c r="M85" s="64">
        <v>1</v>
      </c>
      <c r="N85" s="64">
        <v>0</v>
      </c>
      <c r="O85" s="64">
        <v>0</v>
      </c>
      <c r="P85" s="56">
        <f t="shared" si="5"/>
        <v>1</v>
      </c>
      <c r="Q85" s="56" t="s">
        <v>317</v>
      </c>
      <c r="R85" s="18"/>
    </row>
    <row r="86" ht="39.6" customHeight="1" spans="1:18">
      <c r="A86" s="18">
        <v>83</v>
      </c>
      <c r="B86" s="18"/>
      <c r="C86" s="18"/>
      <c r="D86" s="18"/>
      <c r="E86" s="22" t="s">
        <v>442</v>
      </c>
      <c r="F86" s="70" t="s">
        <v>45</v>
      </c>
      <c r="G86" s="22" t="s">
        <v>443</v>
      </c>
      <c r="H86" s="45" t="s">
        <v>444</v>
      </c>
      <c r="I86" s="18"/>
      <c r="J86" s="45" t="s">
        <v>445</v>
      </c>
      <c r="K86" s="71" t="s">
        <v>436</v>
      </c>
      <c r="L86" s="18"/>
      <c r="M86" s="64">
        <v>0</v>
      </c>
      <c r="N86" s="64">
        <v>1</v>
      </c>
      <c r="O86" s="64">
        <v>0</v>
      </c>
      <c r="P86" s="56">
        <f t="shared" si="5"/>
        <v>1</v>
      </c>
      <c r="Q86" s="56" t="s">
        <v>317</v>
      </c>
      <c r="R86" s="18"/>
    </row>
    <row r="87" ht="39.6" customHeight="1" spans="1:18">
      <c r="A87" s="18">
        <v>84</v>
      </c>
      <c r="B87" s="18"/>
      <c r="C87" s="18"/>
      <c r="D87" s="18"/>
      <c r="E87" s="71" t="s">
        <v>446</v>
      </c>
      <c r="F87" s="70" t="s">
        <v>45</v>
      </c>
      <c r="G87" s="71" t="s">
        <v>447</v>
      </c>
      <c r="H87" s="45" t="s">
        <v>448</v>
      </c>
      <c r="I87" s="18"/>
      <c r="J87" s="74" t="s">
        <v>449</v>
      </c>
      <c r="K87" s="71" t="s">
        <v>441</v>
      </c>
      <c r="L87" s="18"/>
      <c r="M87" s="81">
        <v>1</v>
      </c>
      <c r="N87" s="81">
        <v>0</v>
      </c>
      <c r="O87" s="81">
        <v>0</v>
      </c>
      <c r="P87" s="56">
        <f t="shared" si="5"/>
        <v>1</v>
      </c>
      <c r="Q87" s="56" t="s">
        <v>317</v>
      </c>
      <c r="R87" s="18"/>
    </row>
    <row r="88" s="9" customFormat="1" ht="39.6" customHeight="1" spans="1:18">
      <c r="A88" s="18">
        <v>85</v>
      </c>
      <c r="B88" s="18" t="s">
        <v>450</v>
      </c>
      <c r="C88" s="18" t="s">
        <v>451</v>
      </c>
      <c r="D88" s="18" t="s">
        <v>452</v>
      </c>
      <c r="E88" s="22" t="s">
        <v>116</v>
      </c>
      <c r="F88" s="22" t="s">
        <v>45</v>
      </c>
      <c r="G88" s="22" t="s">
        <v>453</v>
      </c>
      <c r="H88" s="45" t="s">
        <v>454</v>
      </c>
      <c r="I88" s="18" t="s">
        <v>39</v>
      </c>
      <c r="J88" s="45" t="s">
        <v>455</v>
      </c>
      <c r="K88" s="22" t="s">
        <v>456</v>
      </c>
      <c r="L88" s="18" t="s">
        <v>457</v>
      </c>
      <c r="M88" s="60">
        <v>0</v>
      </c>
      <c r="N88" s="60">
        <v>2</v>
      </c>
      <c r="O88" s="60">
        <v>0</v>
      </c>
      <c r="P88" s="56">
        <f t="shared" si="5"/>
        <v>2</v>
      </c>
      <c r="Q88" s="56" t="s">
        <v>317</v>
      </c>
      <c r="R88" s="18" t="s">
        <v>458</v>
      </c>
    </row>
    <row r="89" ht="39.6" customHeight="1" spans="1:18">
      <c r="A89" s="18">
        <v>86</v>
      </c>
      <c r="B89" s="18" t="s">
        <v>459</v>
      </c>
      <c r="C89" s="18" t="s">
        <v>460</v>
      </c>
      <c r="D89" s="18" t="s">
        <v>461</v>
      </c>
      <c r="E89" s="18" t="s">
        <v>462</v>
      </c>
      <c r="F89" s="18" t="s">
        <v>45</v>
      </c>
      <c r="G89" s="18" t="s">
        <v>463</v>
      </c>
      <c r="H89" s="24" t="s">
        <v>464</v>
      </c>
      <c r="I89" s="18" t="s">
        <v>39</v>
      </c>
      <c r="J89" s="24" t="s">
        <v>465</v>
      </c>
      <c r="K89" s="18" t="s">
        <v>466</v>
      </c>
      <c r="L89" s="18" t="s">
        <v>467</v>
      </c>
      <c r="M89" s="23">
        <v>0</v>
      </c>
      <c r="N89" s="23">
        <v>1</v>
      </c>
      <c r="O89" s="23">
        <v>0</v>
      </c>
      <c r="P89" s="56">
        <v>1</v>
      </c>
      <c r="Q89" s="56" t="s">
        <v>30</v>
      </c>
      <c r="R89" s="18" t="s">
        <v>468</v>
      </c>
    </row>
    <row r="90" s="5" customFormat="1" ht="138" customHeight="1" spans="1:18">
      <c r="A90" s="18">
        <v>87</v>
      </c>
      <c r="B90" s="18" t="s">
        <v>469</v>
      </c>
      <c r="C90" s="18" t="s">
        <v>470</v>
      </c>
      <c r="D90" s="18" t="s">
        <v>471</v>
      </c>
      <c r="E90" s="18" t="s">
        <v>472</v>
      </c>
      <c r="F90" s="18" t="s">
        <v>45</v>
      </c>
      <c r="G90" s="72" t="s">
        <v>473</v>
      </c>
      <c r="H90" s="24" t="s">
        <v>474</v>
      </c>
      <c r="I90" s="18" t="s">
        <v>9</v>
      </c>
      <c r="J90" s="24" t="s">
        <v>475</v>
      </c>
      <c r="K90" s="18" t="s">
        <v>476</v>
      </c>
      <c r="L90" s="75" t="s">
        <v>477</v>
      </c>
      <c r="M90" s="55">
        <v>0</v>
      </c>
      <c r="N90" s="55">
        <v>1</v>
      </c>
      <c r="O90" s="55">
        <v>0</v>
      </c>
      <c r="P90" s="56">
        <f t="shared" ref="P90:P91" si="6">SUM(M90:O90)</f>
        <v>1</v>
      </c>
      <c r="Q90" s="56" t="s">
        <v>478</v>
      </c>
      <c r="R90" s="18" t="s">
        <v>479</v>
      </c>
    </row>
    <row r="91" s="8" customFormat="1" ht="151.95" customHeight="1" spans="1:18">
      <c r="A91" s="18">
        <v>88</v>
      </c>
      <c r="B91" s="18"/>
      <c r="C91" s="18"/>
      <c r="D91" s="18"/>
      <c r="E91" s="18" t="s">
        <v>480</v>
      </c>
      <c r="F91" s="18" t="s">
        <v>24</v>
      </c>
      <c r="G91" s="18" t="s">
        <v>481</v>
      </c>
      <c r="H91" s="24" t="s">
        <v>482</v>
      </c>
      <c r="I91" s="18"/>
      <c r="J91" s="24" t="s">
        <v>483</v>
      </c>
      <c r="K91" s="18" t="s">
        <v>476</v>
      </c>
      <c r="L91" s="75"/>
      <c r="M91" s="55">
        <v>0</v>
      </c>
      <c r="N91" s="55">
        <v>2</v>
      </c>
      <c r="O91" s="55">
        <v>0</v>
      </c>
      <c r="P91" s="56">
        <f t="shared" si="6"/>
        <v>2</v>
      </c>
      <c r="Q91" s="56" t="s">
        <v>30</v>
      </c>
      <c r="R91" s="18"/>
    </row>
    <row r="92" s="10" customFormat="1" ht="39.6" customHeight="1" spans="1:18">
      <c r="A92" s="18">
        <v>89</v>
      </c>
      <c r="B92" s="22" t="s">
        <v>484</v>
      </c>
      <c r="C92" s="22" t="s">
        <v>485</v>
      </c>
      <c r="D92" s="40" t="s">
        <v>486</v>
      </c>
      <c r="E92" s="41" t="s">
        <v>487</v>
      </c>
      <c r="F92" s="18" t="s">
        <v>45</v>
      </c>
      <c r="G92" s="41" t="s">
        <v>488</v>
      </c>
      <c r="H92" s="42" t="s">
        <v>489</v>
      </c>
      <c r="I92" s="76" t="s">
        <v>9</v>
      </c>
      <c r="J92" s="42" t="s">
        <v>247</v>
      </c>
      <c r="K92" s="77" t="s">
        <v>490</v>
      </c>
      <c r="L92" s="18" t="s">
        <v>491</v>
      </c>
      <c r="M92" s="82">
        <v>0</v>
      </c>
      <c r="N92" s="82">
        <v>1</v>
      </c>
      <c r="O92" s="82">
        <v>0</v>
      </c>
      <c r="P92" s="56">
        <v>1</v>
      </c>
      <c r="Q92" s="82" t="s">
        <v>30</v>
      </c>
      <c r="R92" s="18" t="s">
        <v>492</v>
      </c>
    </row>
    <row r="93" s="10" customFormat="1" ht="39.6" customHeight="1" spans="1:18">
      <c r="A93" s="18">
        <v>90</v>
      </c>
      <c r="B93" s="22"/>
      <c r="C93" s="22"/>
      <c r="D93" s="40"/>
      <c r="E93" s="41" t="s">
        <v>493</v>
      </c>
      <c r="F93" s="18" t="s">
        <v>45</v>
      </c>
      <c r="G93" s="41" t="s">
        <v>494</v>
      </c>
      <c r="H93" s="42" t="s">
        <v>495</v>
      </c>
      <c r="I93" s="78"/>
      <c r="J93" s="42" t="s">
        <v>496</v>
      </c>
      <c r="K93" s="79"/>
      <c r="L93" s="18"/>
      <c r="M93" s="82">
        <v>0</v>
      </c>
      <c r="N93" s="82">
        <v>1</v>
      </c>
      <c r="O93" s="82">
        <v>0</v>
      </c>
      <c r="P93" s="56">
        <v>1</v>
      </c>
      <c r="Q93" s="82" t="s">
        <v>30</v>
      </c>
      <c r="R93" s="18"/>
    </row>
    <row r="94" s="10" customFormat="1" ht="39.6" customHeight="1" spans="1:18">
      <c r="A94" s="18">
        <v>91</v>
      </c>
      <c r="B94" s="22"/>
      <c r="C94" s="22"/>
      <c r="D94" s="40"/>
      <c r="E94" s="41" t="s">
        <v>497</v>
      </c>
      <c r="F94" s="18" t="s">
        <v>45</v>
      </c>
      <c r="G94" s="41" t="s">
        <v>498</v>
      </c>
      <c r="H94" s="45" t="s">
        <v>499</v>
      </c>
      <c r="I94" s="78"/>
      <c r="J94" s="45" t="s">
        <v>500</v>
      </c>
      <c r="K94" s="79"/>
      <c r="L94" s="18"/>
      <c r="M94" s="82">
        <v>1</v>
      </c>
      <c r="N94" s="82">
        <v>1</v>
      </c>
      <c r="O94" s="82">
        <v>0</v>
      </c>
      <c r="P94" s="56">
        <f>SUM(M94:O94)</f>
        <v>2</v>
      </c>
      <c r="Q94" s="82" t="s">
        <v>30</v>
      </c>
      <c r="R94" s="18"/>
    </row>
    <row r="95" s="10" customFormat="1" ht="39.6" customHeight="1" spans="1:18">
      <c r="A95" s="18">
        <v>92</v>
      </c>
      <c r="B95" s="22"/>
      <c r="C95" s="22"/>
      <c r="D95" s="40"/>
      <c r="E95" s="41" t="s">
        <v>501</v>
      </c>
      <c r="F95" s="18" t="s">
        <v>45</v>
      </c>
      <c r="G95" s="41" t="s">
        <v>502</v>
      </c>
      <c r="H95" s="45" t="s">
        <v>503</v>
      </c>
      <c r="I95" s="78"/>
      <c r="J95" s="45" t="s">
        <v>504</v>
      </c>
      <c r="K95" s="79"/>
      <c r="L95" s="18"/>
      <c r="M95" s="82">
        <v>0</v>
      </c>
      <c r="N95" s="82">
        <v>1</v>
      </c>
      <c r="O95" s="82">
        <v>0</v>
      </c>
      <c r="P95" s="56">
        <v>1</v>
      </c>
      <c r="Q95" s="82" t="s">
        <v>30</v>
      </c>
      <c r="R95" s="18"/>
    </row>
    <row r="96" s="10" customFormat="1" ht="39.6" customHeight="1" spans="1:18">
      <c r="A96" s="18">
        <v>93</v>
      </c>
      <c r="B96" s="22"/>
      <c r="C96" s="22"/>
      <c r="D96" s="40"/>
      <c r="E96" s="41" t="s">
        <v>505</v>
      </c>
      <c r="F96" s="18" t="s">
        <v>45</v>
      </c>
      <c r="G96" s="41" t="s">
        <v>506</v>
      </c>
      <c r="H96" s="45" t="s">
        <v>507</v>
      </c>
      <c r="I96" s="80"/>
      <c r="J96" s="45" t="s">
        <v>508</v>
      </c>
      <c r="K96" s="79"/>
      <c r="L96" s="18"/>
      <c r="M96" s="82">
        <v>0</v>
      </c>
      <c r="N96" s="82">
        <v>1</v>
      </c>
      <c r="O96" s="82">
        <v>0</v>
      </c>
      <c r="P96" s="56">
        <v>1</v>
      </c>
      <c r="Q96" s="82" t="s">
        <v>30</v>
      </c>
      <c r="R96" s="18"/>
    </row>
    <row r="97" s="11" customFormat="1" ht="28.95" customHeight="1" spans="1:18">
      <c r="A97" s="60"/>
      <c r="B97" s="68" t="s">
        <v>509</v>
      </c>
      <c r="C97" s="69"/>
      <c r="D97" s="68"/>
      <c r="E97" s="60"/>
      <c r="F97" s="60"/>
      <c r="G97" s="73"/>
      <c r="H97" s="73"/>
      <c r="I97" s="60"/>
      <c r="J97" s="73"/>
      <c r="K97" s="73"/>
      <c r="L97" s="73"/>
      <c r="M97" s="83">
        <f>SUM(M4:M96)</f>
        <v>25</v>
      </c>
      <c r="N97" s="83">
        <f>SUM(N4:N96)</f>
        <v>126</v>
      </c>
      <c r="O97" s="83">
        <f>SUM(O4:O96)</f>
        <v>24</v>
      </c>
      <c r="P97" s="56">
        <f t="shared" ref="P97" si="7">SUM(M97:O97)</f>
        <v>175</v>
      </c>
      <c r="Q97" s="60"/>
      <c r="R97" s="60"/>
    </row>
  </sheetData>
  <autoFilter xmlns:etc="http://www.wps.cn/officeDocument/2017/etCustomData" ref="A3:XFD97" etc:filterBottomFollowUsedRange="0">
    <extLst/>
  </autoFilter>
  <mergeCells count="116">
    <mergeCell ref="A1:R1"/>
    <mergeCell ref="M2:P2"/>
    <mergeCell ref="A2:A3"/>
    <mergeCell ref="B2:B3"/>
    <mergeCell ref="B4:B6"/>
    <mergeCell ref="B7:B18"/>
    <mergeCell ref="B19:B22"/>
    <mergeCell ref="B23:B27"/>
    <mergeCell ref="B28:B39"/>
    <mergeCell ref="B40:B53"/>
    <mergeCell ref="B54:B60"/>
    <mergeCell ref="B61:B62"/>
    <mergeCell ref="B63:B70"/>
    <mergeCell ref="B71:B77"/>
    <mergeCell ref="B78:B82"/>
    <mergeCell ref="B83:B87"/>
    <mergeCell ref="B90:B91"/>
    <mergeCell ref="B92:B96"/>
    <mergeCell ref="C2:C3"/>
    <mergeCell ref="C4:C6"/>
    <mergeCell ref="C7:C18"/>
    <mergeCell ref="C19:C22"/>
    <mergeCell ref="C23:C27"/>
    <mergeCell ref="C28:C39"/>
    <mergeCell ref="C40:C53"/>
    <mergeCell ref="C54:C60"/>
    <mergeCell ref="C61:C62"/>
    <mergeCell ref="C63:C70"/>
    <mergeCell ref="C71:C77"/>
    <mergeCell ref="C78:C82"/>
    <mergeCell ref="C83:C87"/>
    <mergeCell ref="C90:C91"/>
    <mergeCell ref="C92:C96"/>
    <mergeCell ref="D2:D3"/>
    <mergeCell ref="D4:D6"/>
    <mergeCell ref="D7:D18"/>
    <mergeCell ref="D19:D22"/>
    <mergeCell ref="D23:D27"/>
    <mergeCell ref="D28:D35"/>
    <mergeCell ref="D36:D39"/>
    <mergeCell ref="D40:D48"/>
    <mergeCell ref="D49:D53"/>
    <mergeCell ref="D54:D60"/>
    <mergeCell ref="D61:D62"/>
    <mergeCell ref="D63:D70"/>
    <mergeCell ref="D71:D77"/>
    <mergeCell ref="D78:D82"/>
    <mergeCell ref="D83:D87"/>
    <mergeCell ref="D90:D91"/>
    <mergeCell ref="D92:D96"/>
    <mergeCell ref="E2:E3"/>
    <mergeCell ref="F2:F3"/>
    <mergeCell ref="G2:G3"/>
    <mergeCell ref="H2:H3"/>
    <mergeCell ref="I2:I3"/>
    <mergeCell ref="I7:I18"/>
    <mergeCell ref="I19:I22"/>
    <mergeCell ref="I23:I27"/>
    <mergeCell ref="I28:I39"/>
    <mergeCell ref="I40:I47"/>
    <mergeCell ref="I49:I51"/>
    <mergeCell ref="I54:I60"/>
    <mergeCell ref="I63:I70"/>
    <mergeCell ref="I71:I77"/>
    <mergeCell ref="I78:I82"/>
    <mergeCell ref="I83:I87"/>
    <mergeCell ref="I90:I91"/>
    <mergeCell ref="I92:I96"/>
    <mergeCell ref="J2:J3"/>
    <mergeCell ref="K2:K3"/>
    <mergeCell ref="K4:K6"/>
    <mergeCell ref="K7:K18"/>
    <mergeCell ref="K19:K22"/>
    <mergeCell ref="K23:K27"/>
    <mergeCell ref="K28:K32"/>
    <mergeCell ref="K34:K35"/>
    <mergeCell ref="K92:K96"/>
    <mergeCell ref="L2:L3"/>
    <mergeCell ref="L4:L6"/>
    <mergeCell ref="L7:L18"/>
    <mergeCell ref="L19:L22"/>
    <mergeCell ref="L23:L27"/>
    <mergeCell ref="L28:L35"/>
    <mergeCell ref="L36:L39"/>
    <mergeCell ref="L40:L48"/>
    <mergeCell ref="L49:L53"/>
    <mergeCell ref="L54:L60"/>
    <mergeCell ref="L61:L62"/>
    <mergeCell ref="L63:L70"/>
    <mergeCell ref="L71:L77"/>
    <mergeCell ref="L78:L82"/>
    <mergeCell ref="L83:L87"/>
    <mergeCell ref="L90:L91"/>
    <mergeCell ref="L92:L96"/>
    <mergeCell ref="Q2:Q3"/>
    <mergeCell ref="Q23:Q27"/>
    <mergeCell ref="Q28:Q33"/>
    <mergeCell ref="Q34:Q35"/>
    <mergeCell ref="Q36:Q39"/>
    <mergeCell ref="R2:R3"/>
    <mergeCell ref="R4:R6"/>
    <mergeCell ref="R7:R18"/>
    <mergeCell ref="R19:R22"/>
    <mergeCell ref="R23:R27"/>
    <mergeCell ref="R28:R35"/>
    <mergeCell ref="R36:R39"/>
    <mergeCell ref="R40:R48"/>
    <mergeCell ref="R49:R53"/>
    <mergeCell ref="R54:R60"/>
    <mergeCell ref="R61:R62"/>
    <mergeCell ref="R63:R70"/>
    <mergeCell ref="R71:R77"/>
    <mergeCell ref="R78:R82"/>
    <mergeCell ref="R83:R87"/>
    <mergeCell ref="R90:R91"/>
    <mergeCell ref="R92:R96"/>
  </mergeCells>
  <dataValidations count="3">
    <dataValidation type="list" allowBlank="1" showInputMessage="1" showErrorMessage="1" sqref="I1 I97:I65395">
      <formula1>"是,否"</formula1>
    </dataValidation>
    <dataValidation allowBlank="1" showInputMessage="1" showErrorMessage="1" sqref="G31"/>
    <dataValidation type="list" allowBlank="1" showInputMessage="1" showErrorMessage="1" sqref="F39 F28:F37 F64:F66">
      <formula1>"管理类,技术类,技能类"</formula1>
    </dataValidation>
  </dataValidations>
  <printOptions horizontalCentered="1"/>
  <pageMargins left="0.707638888888889" right="0.707638888888889" top="0.747916666666667" bottom="0.747916666666667" header="0.313888888888889" footer="0.313888888888889"/>
  <pageSetup paperSize="9" scale="42" fitToHeight="0" orientation="landscape" horizontalDpi="3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uof</dc:creator>
  <cp:lastModifiedBy>product_hyperengine</cp:lastModifiedBy>
  <cp:revision>1</cp:revision>
  <dcterms:created xsi:type="dcterms:W3CDTF">2018-09-02T19:31:00Z</dcterms:created>
  <cp:lastPrinted>2021-07-27T00:49:00Z</cp:lastPrinted>
  <dcterms:modified xsi:type="dcterms:W3CDTF">2025-03-16T10:24:39Z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2052-12.1.1.17895</vt:lpwstr>
  </property>
  <property fmtid="{D5CDD505-2E9C-101B-9397-08002B2CF9AE}" pid="3" name="ICV">
    <vt:lpwstr>88C09DED0DB041156736D667C1528D26_43</vt:lpwstr>
  </property>
</Properties>
</file>