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本科生" sheetId="1" r:id="rId1"/>
    <sheet name="研究生" sheetId="2" r:id="rId2"/>
  </sheets>
  <definedNames/>
  <calcPr fullCalcOnLoad="1"/>
</workbook>
</file>

<file path=xl/sharedStrings.xml><?xml version="1.0" encoding="utf-8"?>
<sst xmlns="http://schemas.openxmlformats.org/spreadsheetml/2006/main" count="539" uniqueCount="338">
  <si>
    <t>中南大学2021届本科生生源信息</t>
  </si>
  <si>
    <t>学院名称</t>
  </si>
  <si>
    <t>专业名称</t>
  </si>
  <si>
    <t>人数</t>
  </si>
  <si>
    <t>学院联系电话</t>
  </si>
  <si>
    <t>总计</t>
  </si>
  <si>
    <r>
      <t xml:space="preserve">01 </t>
    </r>
    <r>
      <rPr>
        <sz val="12"/>
        <rFont val="宋体"/>
        <family val="0"/>
      </rPr>
      <t>材料科学与工程学院</t>
    </r>
  </si>
  <si>
    <t>材料科学与工程</t>
  </si>
  <si>
    <t>0731-88830304</t>
  </si>
  <si>
    <t>小计</t>
  </si>
  <si>
    <r>
      <t xml:space="preserve">02 </t>
    </r>
    <r>
      <rPr>
        <sz val="12"/>
        <rFont val="宋体"/>
        <family val="0"/>
      </rPr>
      <t>地球科学与信息物理学院</t>
    </r>
  </si>
  <si>
    <t>测绘工程</t>
  </si>
  <si>
    <t>0731-88836782</t>
  </si>
  <si>
    <t>资源勘查工程</t>
  </si>
  <si>
    <t>地球物理学</t>
  </si>
  <si>
    <t>地理信息科学</t>
  </si>
  <si>
    <t>地质工程</t>
  </si>
  <si>
    <t>遥感科学与技术</t>
  </si>
  <si>
    <r>
      <t xml:space="preserve">03 </t>
    </r>
    <r>
      <rPr>
        <sz val="12"/>
        <rFont val="宋体"/>
        <family val="0"/>
      </rPr>
      <t>法学院</t>
    </r>
  </si>
  <si>
    <t>法学</t>
  </si>
  <si>
    <t>0731-88660215</t>
  </si>
  <si>
    <r>
      <t xml:space="preserve">04 </t>
    </r>
    <r>
      <rPr>
        <sz val="12"/>
        <rFont val="宋体"/>
        <family val="0"/>
      </rPr>
      <t>粉末冶金研究院</t>
    </r>
  </si>
  <si>
    <t>粉体材料科学与工程</t>
  </si>
  <si>
    <t>0731-88830389</t>
  </si>
  <si>
    <t>材料化学</t>
  </si>
  <si>
    <t>高分子材料与工程</t>
  </si>
  <si>
    <r>
      <t xml:space="preserve">05 </t>
    </r>
    <r>
      <rPr>
        <sz val="12"/>
        <rFont val="宋体"/>
        <family val="0"/>
      </rPr>
      <t>公共管理学院</t>
    </r>
  </si>
  <si>
    <t>社会学</t>
  </si>
  <si>
    <t>0731-88879124</t>
  </si>
  <si>
    <t>行政管理</t>
  </si>
  <si>
    <t>劳动与社会保障</t>
  </si>
  <si>
    <r>
      <t xml:space="preserve">06 </t>
    </r>
    <r>
      <rPr>
        <sz val="12"/>
        <rFont val="宋体"/>
        <family val="0"/>
      </rPr>
      <t>航空航天学院</t>
    </r>
  </si>
  <si>
    <t>探测制导与控制技术</t>
  </si>
  <si>
    <t>0731-88877132</t>
  </si>
  <si>
    <t>航空航天工程</t>
  </si>
  <si>
    <r>
      <t xml:space="preserve">07 </t>
    </r>
    <r>
      <rPr>
        <sz val="12"/>
        <rFont val="宋体"/>
        <family val="0"/>
      </rPr>
      <t>化学化工学院</t>
    </r>
  </si>
  <si>
    <t>化学工程与技术</t>
  </si>
  <si>
    <t>0731-88879826</t>
  </si>
  <si>
    <t>应用化学</t>
  </si>
  <si>
    <t>制药工程</t>
  </si>
  <si>
    <r>
      <t xml:space="preserve">08 </t>
    </r>
    <r>
      <rPr>
        <sz val="12"/>
        <rFont val="宋体"/>
        <family val="0"/>
      </rPr>
      <t>机电工程学院</t>
    </r>
  </si>
  <si>
    <t>机械设计制造及其自动化</t>
  </si>
  <si>
    <t>0731-88877371</t>
  </si>
  <si>
    <t>微电子科学与工程</t>
  </si>
  <si>
    <t>车辆工程</t>
  </si>
  <si>
    <r>
      <t xml:space="preserve">09 </t>
    </r>
    <r>
      <rPr>
        <sz val="12"/>
        <rFont val="宋体"/>
        <family val="0"/>
      </rPr>
      <t>计算机学院</t>
    </r>
  </si>
  <si>
    <t>计算机科学与技术</t>
  </si>
  <si>
    <t>0731-88877769</t>
  </si>
  <si>
    <t>信息安全</t>
  </si>
  <si>
    <t>物联网工程</t>
  </si>
  <si>
    <t>数据科学与大数据技术</t>
  </si>
  <si>
    <t>通信工程</t>
  </si>
  <si>
    <t>软件工程</t>
  </si>
  <si>
    <r>
      <t xml:space="preserve">10 </t>
    </r>
    <r>
      <rPr>
        <sz val="12"/>
        <rFont val="宋体"/>
        <family val="0"/>
      </rPr>
      <t>建筑与艺术学院</t>
    </r>
  </si>
  <si>
    <t>视觉传达设计</t>
  </si>
  <si>
    <t>0731-88830404</t>
  </si>
  <si>
    <t>环境艺术设计</t>
  </si>
  <si>
    <t>产品设计</t>
  </si>
  <si>
    <t>音乐表演</t>
  </si>
  <si>
    <t>舞蹈表演</t>
  </si>
  <si>
    <t>建筑学</t>
  </si>
  <si>
    <t>0731-82656900</t>
  </si>
  <si>
    <t>城乡规划</t>
  </si>
  <si>
    <r>
      <t xml:space="preserve">11 </t>
    </r>
    <r>
      <rPr>
        <sz val="12"/>
        <rFont val="宋体"/>
        <family val="0"/>
      </rPr>
      <t>交通运输工程学院</t>
    </r>
  </si>
  <si>
    <t>交通运输</t>
  </si>
  <si>
    <t>0731-82655053</t>
  </si>
  <si>
    <t>交通设备与控制工程</t>
  </si>
  <si>
    <t>物流工程</t>
  </si>
  <si>
    <r>
      <t xml:space="preserve">12 </t>
    </r>
    <r>
      <rPr>
        <sz val="12"/>
        <rFont val="宋体"/>
        <family val="0"/>
      </rPr>
      <t>马克思主义学院</t>
    </r>
  </si>
  <si>
    <t>思想政治教育</t>
  </si>
  <si>
    <t>0731-88837973</t>
  </si>
  <si>
    <r>
      <t xml:space="preserve">13 </t>
    </r>
    <r>
      <rPr>
        <sz val="12"/>
        <rFont val="宋体"/>
        <family val="0"/>
      </rPr>
      <t>能源科学与工程学院</t>
    </r>
  </si>
  <si>
    <t>能源与动力工程</t>
  </si>
  <si>
    <t>0731-88830239</t>
  </si>
  <si>
    <t>建筑环境与能源应用工程</t>
  </si>
  <si>
    <t>新能源科学与工程</t>
  </si>
  <si>
    <r>
      <t xml:space="preserve">14 </t>
    </r>
    <r>
      <rPr>
        <sz val="12"/>
        <rFont val="SimSun"/>
        <family val="0"/>
      </rPr>
      <t>商学院</t>
    </r>
  </si>
  <si>
    <t>国际经济与贸易</t>
  </si>
  <si>
    <t>0731-88877104</t>
  </si>
  <si>
    <t>金融学</t>
  </si>
  <si>
    <t>会计学</t>
  </si>
  <si>
    <t>财务管理</t>
  </si>
  <si>
    <t>信息管理与信息系统</t>
  </si>
  <si>
    <t>市场营销</t>
  </si>
  <si>
    <t>电子商务</t>
  </si>
  <si>
    <t>工商管理</t>
  </si>
  <si>
    <r>
      <t xml:space="preserve">15 </t>
    </r>
    <r>
      <rPr>
        <sz val="12"/>
        <rFont val="宋体"/>
        <family val="0"/>
      </rPr>
      <t>数学与统计学院</t>
    </r>
  </si>
  <si>
    <t>数学与应用数学</t>
  </si>
  <si>
    <t>0731-88660153</t>
  </si>
  <si>
    <t>信息与计算科学</t>
  </si>
  <si>
    <t>统计学</t>
  </si>
  <si>
    <r>
      <t xml:space="preserve">16 </t>
    </r>
    <r>
      <rPr>
        <sz val="12"/>
        <rFont val="宋体"/>
        <family val="0"/>
      </rPr>
      <t>体育教研部</t>
    </r>
  </si>
  <si>
    <t>运动训练</t>
  </si>
  <si>
    <t>0731-88837650</t>
  </si>
  <si>
    <r>
      <t xml:space="preserve">17 </t>
    </r>
    <r>
      <rPr>
        <sz val="12"/>
        <rFont val="宋体"/>
        <family val="0"/>
      </rPr>
      <t>土木工程学院</t>
    </r>
  </si>
  <si>
    <t>土木工程</t>
  </si>
  <si>
    <t>0731-82655631</t>
  </si>
  <si>
    <t>铁道工程</t>
  </si>
  <si>
    <t>消防工程</t>
  </si>
  <si>
    <t>工程管理</t>
  </si>
  <si>
    <t>工程力学</t>
  </si>
  <si>
    <t>土木国际</t>
  </si>
  <si>
    <r>
      <t xml:space="preserve">18 </t>
    </r>
    <r>
      <rPr>
        <sz val="12"/>
        <rFont val="SimSun"/>
        <family val="0"/>
      </rPr>
      <t>外国语学院</t>
    </r>
  </si>
  <si>
    <t>英语</t>
  </si>
  <si>
    <t>0731-88876034</t>
  </si>
  <si>
    <t>日语</t>
  </si>
  <si>
    <t>法语</t>
  </si>
  <si>
    <t>西班牙语</t>
  </si>
  <si>
    <r>
      <t xml:space="preserve">19 </t>
    </r>
    <r>
      <rPr>
        <sz val="12"/>
        <rFont val="宋体"/>
        <family val="0"/>
      </rPr>
      <t>文学与新闻传播学院</t>
    </r>
  </si>
  <si>
    <t>汉语言文学专业</t>
  </si>
  <si>
    <t>0731-88836744</t>
  </si>
  <si>
    <t>广播电视学专业</t>
  </si>
  <si>
    <t>数字出版专业</t>
  </si>
  <si>
    <r>
      <t xml:space="preserve">20 </t>
    </r>
    <r>
      <rPr>
        <sz val="12"/>
        <rFont val="宋体"/>
        <family val="0"/>
      </rPr>
      <t>物理与电子学院</t>
    </r>
  </si>
  <si>
    <t>电子科学与技术</t>
  </si>
  <si>
    <t>0731-88836853</t>
  </si>
  <si>
    <t>光电信息科学与工程</t>
  </si>
  <si>
    <t>应用物理学</t>
  </si>
  <si>
    <r>
      <t xml:space="preserve">21 </t>
    </r>
    <r>
      <rPr>
        <sz val="12"/>
        <rFont val="宋体"/>
        <family val="0"/>
      </rPr>
      <t>冶金与环境学院</t>
    </r>
  </si>
  <si>
    <t>冶金工程</t>
  </si>
  <si>
    <t>0731-88830277</t>
  </si>
  <si>
    <t>环境工程</t>
  </si>
  <si>
    <t>新能源材料与器件</t>
  </si>
  <si>
    <r>
      <t xml:space="preserve">22 </t>
    </r>
    <r>
      <rPr>
        <sz val="12"/>
        <rFont val="宋体"/>
        <family val="0"/>
      </rPr>
      <t>资源加工与生物工程学院</t>
    </r>
  </si>
  <si>
    <t>矿物加工工程</t>
  </si>
  <si>
    <t>0731-88830604</t>
  </si>
  <si>
    <t>无机非金属材料工程</t>
  </si>
  <si>
    <t>生物技术</t>
  </si>
  <si>
    <t>生物工程</t>
  </si>
  <si>
    <r>
      <t xml:space="preserve">23 </t>
    </r>
    <r>
      <rPr>
        <sz val="12"/>
        <rFont val="宋体"/>
        <family val="0"/>
      </rPr>
      <t>资源与安全工程学院</t>
    </r>
  </si>
  <si>
    <t>采矿工程</t>
  </si>
  <si>
    <t>0731-88836451</t>
  </si>
  <si>
    <t>安全工程</t>
  </si>
  <si>
    <t>城地地下空间与工程</t>
  </si>
  <si>
    <r>
      <t xml:space="preserve">24 </t>
    </r>
    <r>
      <rPr>
        <sz val="12"/>
        <rFont val="宋体"/>
        <family val="0"/>
      </rPr>
      <t>自动化学院</t>
    </r>
  </si>
  <si>
    <t>自动化</t>
  </si>
  <si>
    <t>0731-88836715</t>
  </si>
  <si>
    <t>测控技术与仪器</t>
  </si>
  <si>
    <t>电气工程及其自动化</t>
  </si>
  <si>
    <t>电子信息工程</t>
  </si>
  <si>
    <t>智能科学与技术</t>
  </si>
  <si>
    <r>
      <t xml:space="preserve">25 </t>
    </r>
    <r>
      <rPr>
        <sz val="12"/>
        <rFont val="宋体"/>
        <family val="0"/>
      </rPr>
      <t>基础医学院</t>
    </r>
  </si>
  <si>
    <t>生物医学工程</t>
  </si>
  <si>
    <t>0731-82650400</t>
  </si>
  <si>
    <t>法医学</t>
  </si>
  <si>
    <t>基础医学</t>
  </si>
  <si>
    <r>
      <t xml:space="preserve">26 </t>
    </r>
    <r>
      <rPr>
        <sz val="12"/>
        <rFont val="宋体"/>
        <family val="0"/>
      </rPr>
      <t>生命科学学院</t>
    </r>
  </si>
  <si>
    <t>生物科学</t>
  </si>
  <si>
    <t>生物信息学</t>
  </si>
  <si>
    <r>
      <t xml:space="preserve">27 </t>
    </r>
    <r>
      <rPr>
        <sz val="12"/>
        <rFont val="宋体"/>
        <family val="0"/>
      </rPr>
      <t>湘雅医学院</t>
    </r>
  </si>
  <si>
    <t>临床医学</t>
  </si>
  <si>
    <t>0731-82650057</t>
  </si>
  <si>
    <t>麻醉学</t>
  </si>
  <si>
    <t>精神医学</t>
  </si>
  <si>
    <t>医学检验技术</t>
  </si>
  <si>
    <r>
      <t xml:space="preserve">28 </t>
    </r>
    <r>
      <rPr>
        <sz val="12"/>
        <rFont val="宋体"/>
        <family val="0"/>
      </rPr>
      <t>湘雅药学院</t>
    </r>
  </si>
  <si>
    <t>药学</t>
  </si>
  <si>
    <t>0731-82650329</t>
  </si>
  <si>
    <r>
      <t xml:space="preserve">29 </t>
    </r>
    <r>
      <rPr>
        <sz val="12"/>
        <rFont val="宋体"/>
        <family val="0"/>
      </rPr>
      <t>湘雅护理学院</t>
    </r>
  </si>
  <si>
    <t>护理学</t>
  </si>
  <si>
    <r>
      <t xml:space="preserve">30 </t>
    </r>
    <r>
      <rPr>
        <sz val="12"/>
        <rFont val="宋体"/>
        <family val="0"/>
      </rPr>
      <t>湘雅口腔医学院</t>
    </r>
  </si>
  <si>
    <t>口腔医学五年制</t>
  </si>
  <si>
    <r>
      <t>口腔医学</t>
    </r>
    <r>
      <rPr>
        <sz val="12"/>
        <rFont val="Times New Roman"/>
        <family val="1"/>
      </rPr>
      <t>5+3</t>
    </r>
  </si>
  <si>
    <r>
      <t xml:space="preserve">31 </t>
    </r>
    <r>
      <rPr>
        <sz val="12"/>
        <rFont val="宋体"/>
        <family val="0"/>
      </rPr>
      <t>湘雅公共卫生学院</t>
    </r>
    <r>
      <rPr>
        <sz val="12"/>
        <rFont val="Times New Roman"/>
        <family val="1"/>
      </rPr>
      <t xml:space="preserve"> </t>
    </r>
  </si>
  <si>
    <t>预防医学</t>
  </si>
  <si>
    <t>0731-84805414</t>
  </si>
  <si>
    <t>中南大学2021届研究生生源信息</t>
  </si>
  <si>
    <t>博士</t>
  </si>
  <si>
    <t>硕士</t>
  </si>
  <si>
    <t>合计</t>
  </si>
  <si>
    <t>0731-88830864</t>
  </si>
  <si>
    <t>材料工程</t>
  </si>
  <si>
    <t>材料物理与化学</t>
  </si>
  <si>
    <t>材料加工工程</t>
  </si>
  <si>
    <t>材料学</t>
  </si>
  <si>
    <t>矿物学、岩石学、矿床学</t>
  </si>
  <si>
    <t>测绘科学与技术</t>
  </si>
  <si>
    <t>地质资源与地质工程</t>
  </si>
  <si>
    <t>构造地质学</t>
  </si>
  <si>
    <t>土地资源管理</t>
  </si>
  <si>
    <t>经济法</t>
  </si>
  <si>
    <t>民商法</t>
  </si>
  <si>
    <t>刑法</t>
  </si>
  <si>
    <t>诉讼法</t>
  </si>
  <si>
    <t>知识产权法</t>
  </si>
  <si>
    <t>宪法与行政法学</t>
  </si>
  <si>
    <t>法学理论</t>
  </si>
  <si>
    <t>卫生法</t>
  </si>
  <si>
    <t>法律（法学）</t>
  </si>
  <si>
    <t>法律（非法学）</t>
  </si>
  <si>
    <t>环境与资源保护法</t>
  </si>
  <si>
    <t>国际法</t>
  </si>
  <si>
    <t>文化法学</t>
  </si>
  <si>
    <t>哲学</t>
  </si>
  <si>
    <t>0731-88897124</t>
  </si>
  <si>
    <t>公共管理</t>
  </si>
  <si>
    <t>社会工作</t>
  </si>
  <si>
    <t>学科教学（英语）</t>
  </si>
  <si>
    <t>教育管理</t>
  </si>
  <si>
    <t>航空宇航科学与技术</t>
  </si>
  <si>
    <t>化学</t>
  </si>
  <si>
    <t>化学工程</t>
  </si>
  <si>
    <t>冶金物理化学</t>
  </si>
  <si>
    <t>机械工程</t>
  </si>
  <si>
    <t>0731-88830981</t>
  </si>
  <si>
    <t>计算机技术</t>
  </si>
  <si>
    <t>0731-88879499</t>
  </si>
  <si>
    <t>信息与通信工程</t>
  </si>
  <si>
    <t>电子与通信工程</t>
  </si>
  <si>
    <t>城市规划</t>
  </si>
  <si>
    <t>设计学</t>
  </si>
  <si>
    <t>艺术设计</t>
  </si>
  <si>
    <t>音乐</t>
  </si>
  <si>
    <t>土木建筑与规划设计</t>
  </si>
  <si>
    <t>美术学</t>
  </si>
  <si>
    <t>艺术哲学</t>
  </si>
  <si>
    <t>艺术学理论</t>
  </si>
  <si>
    <t>交通运输工程</t>
  </si>
  <si>
    <t>0731-82355053</t>
  </si>
  <si>
    <t>马克思主义理论</t>
  </si>
  <si>
    <t>0731-88837976</t>
  </si>
  <si>
    <t>动力工程及工程热物理</t>
  </si>
  <si>
    <t>动力工程</t>
  </si>
  <si>
    <t>供热、供燃气、通风及空调工程</t>
  </si>
  <si>
    <r>
      <t xml:space="preserve">14 </t>
    </r>
    <r>
      <rPr>
        <sz val="12"/>
        <rFont val="宋体"/>
        <family val="0"/>
      </rPr>
      <t>商学院</t>
    </r>
  </si>
  <si>
    <t>管理科学与工程</t>
  </si>
  <si>
    <t>0731-88830317</t>
  </si>
  <si>
    <t>应用经济学</t>
  </si>
  <si>
    <r>
      <t>工商管理</t>
    </r>
    <r>
      <rPr>
        <sz val="12"/>
        <rFont val="Times New Roman"/>
        <family val="1"/>
      </rPr>
      <t>(MBA)</t>
    </r>
  </si>
  <si>
    <t>金融</t>
  </si>
  <si>
    <t>会计</t>
  </si>
  <si>
    <t>应用统计</t>
  </si>
  <si>
    <t>数学</t>
  </si>
  <si>
    <t>体育人文社会学</t>
  </si>
  <si>
    <t>0731-82655271</t>
  </si>
  <si>
    <t>建筑与土木工程</t>
  </si>
  <si>
    <t>道路与铁道工程</t>
  </si>
  <si>
    <t>土木工程规划与管理</t>
  </si>
  <si>
    <t>城市轨道交通工程</t>
  </si>
  <si>
    <r>
      <t xml:space="preserve">18 </t>
    </r>
    <r>
      <rPr>
        <sz val="12"/>
        <rFont val="宋体"/>
        <family val="0"/>
      </rPr>
      <t>外国语学院</t>
    </r>
  </si>
  <si>
    <t>外国语言学及应用语言学</t>
  </si>
  <si>
    <t>0731-88876036</t>
  </si>
  <si>
    <t>英语语言文学</t>
  </si>
  <si>
    <t>法语语言文学</t>
  </si>
  <si>
    <t>比较文学与世界文学</t>
  </si>
  <si>
    <t>英语笔译</t>
  </si>
  <si>
    <t>英语口译</t>
  </si>
  <si>
    <t>中国古代文学</t>
  </si>
  <si>
    <t>美学</t>
  </si>
  <si>
    <t>文化传播学</t>
  </si>
  <si>
    <t>文艺学</t>
  </si>
  <si>
    <t>语言学及应用语言学</t>
  </si>
  <si>
    <t>汉语言文字学</t>
  </si>
  <si>
    <t>人类文化遗产学</t>
  </si>
  <si>
    <t>中国现当代文学</t>
  </si>
  <si>
    <t>新闻与传播</t>
  </si>
  <si>
    <t>物理学</t>
  </si>
  <si>
    <t>集成电路工程</t>
  </si>
  <si>
    <t>0731-88836724</t>
  </si>
  <si>
    <t>环境科学与工程</t>
  </si>
  <si>
    <t>有色金属冶金</t>
  </si>
  <si>
    <t>材料冶金</t>
  </si>
  <si>
    <t>钢铁冶金</t>
  </si>
  <si>
    <t>冶金环境工程</t>
  </si>
  <si>
    <t>矿业工程</t>
  </si>
  <si>
    <t>0731-88879623</t>
  </si>
  <si>
    <t>微生物学</t>
  </si>
  <si>
    <t>安全科学与工程</t>
  </si>
  <si>
    <t>城市地下空间工程</t>
  </si>
  <si>
    <t>岩土工程</t>
  </si>
  <si>
    <t>电气工程</t>
  </si>
  <si>
    <t>0731-88836184</t>
  </si>
  <si>
    <t>控制科学与工程</t>
  </si>
  <si>
    <t>控制工程</t>
  </si>
  <si>
    <t>生理</t>
  </si>
  <si>
    <t>0731-82650403</t>
  </si>
  <si>
    <t>神经生物学</t>
  </si>
  <si>
    <t>遗传学</t>
  </si>
  <si>
    <t>细胞生物学</t>
  </si>
  <si>
    <t>生物医学工程与技术</t>
  </si>
  <si>
    <t>人体解剖与组织胚胎学</t>
  </si>
  <si>
    <t>病原生物学</t>
  </si>
  <si>
    <t>病理学与病理生理学</t>
  </si>
  <si>
    <t>生殖医学</t>
  </si>
  <si>
    <t>干细胞与再生医学</t>
  </si>
  <si>
    <t>生物化学与分子生物学</t>
  </si>
  <si>
    <t>0731-82650326</t>
  </si>
  <si>
    <t>医药信息管理</t>
  </si>
  <si>
    <t>图书情报</t>
  </si>
  <si>
    <t>临床遗传学</t>
  </si>
  <si>
    <r>
      <t>临床医学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八）</t>
    </r>
  </si>
  <si>
    <t>临床检验诊断学</t>
  </si>
  <si>
    <t>0731-82650316</t>
  </si>
  <si>
    <t>口腔医学</t>
  </si>
  <si>
    <t>口腔整形美容学</t>
  </si>
  <si>
    <r>
      <t xml:space="preserve">31 </t>
    </r>
    <r>
      <rPr>
        <sz val="12"/>
        <rFont val="宋体"/>
        <family val="0"/>
      </rPr>
      <t>湘雅公共卫生学院</t>
    </r>
  </si>
  <si>
    <t>公共卫生与预防医学</t>
  </si>
  <si>
    <t>流行病与卫生统计学</t>
  </si>
  <si>
    <t>社会医学与卫生事业管理</t>
  </si>
  <si>
    <t>儿少卫生与妇幼保健学</t>
  </si>
  <si>
    <t>公共卫生</t>
  </si>
  <si>
    <r>
      <t xml:space="preserve">32 </t>
    </r>
    <r>
      <rPr>
        <sz val="12"/>
        <rFont val="宋体"/>
        <family val="0"/>
      </rPr>
      <t>湘雅医院</t>
    </r>
  </si>
  <si>
    <t>0731-89752079</t>
  </si>
  <si>
    <t>儿科学</t>
  </si>
  <si>
    <t>耳鼻咽喉科学</t>
  </si>
  <si>
    <t>妇产科学</t>
  </si>
  <si>
    <t>康复医学与理疗学</t>
  </si>
  <si>
    <t>老年医学</t>
  </si>
  <si>
    <t>内科学</t>
  </si>
  <si>
    <t>皮肤病与性病学</t>
  </si>
  <si>
    <t>神经病学</t>
  </si>
  <si>
    <t>临床蛋白质组学与结构生物学</t>
  </si>
  <si>
    <t>外科学</t>
  </si>
  <si>
    <t>眼科学</t>
  </si>
  <si>
    <t>全科医学</t>
  </si>
  <si>
    <t>药理学</t>
  </si>
  <si>
    <t>影像医学与核医学</t>
  </si>
  <si>
    <t>重症医学</t>
  </si>
  <si>
    <t>运动医学</t>
  </si>
  <si>
    <t>中西医结合治疗学</t>
  </si>
  <si>
    <t>肿瘤学</t>
  </si>
  <si>
    <t>急诊医学</t>
  </si>
  <si>
    <t>临床药学</t>
  </si>
  <si>
    <t>临床病理学</t>
  </si>
  <si>
    <r>
      <t xml:space="preserve">33 </t>
    </r>
    <r>
      <rPr>
        <sz val="12"/>
        <rFont val="宋体"/>
        <family val="0"/>
      </rPr>
      <t>湘雅二医院</t>
    </r>
  </si>
  <si>
    <t>0731-85294125</t>
  </si>
  <si>
    <t>精神病与精神卫生学</t>
  </si>
  <si>
    <t>心理学</t>
  </si>
  <si>
    <t>中西医结合临床</t>
  </si>
  <si>
    <r>
      <t xml:space="preserve">34 </t>
    </r>
    <r>
      <rPr>
        <sz val="12"/>
        <rFont val="宋体"/>
        <family val="0"/>
      </rPr>
      <t>湘雅三医院</t>
    </r>
  </si>
  <si>
    <t>0731-88618473</t>
  </si>
  <si>
    <t>医学设备技术学</t>
  </si>
  <si>
    <t>应用心理学</t>
  </si>
  <si>
    <t>肿瘤内科</t>
  </si>
  <si>
    <t>核医学</t>
  </si>
  <si>
    <t>妇科肿瘤</t>
  </si>
  <si>
    <t>肿瘤放疗</t>
  </si>
  <si>
    <t>特种医学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</si>
</sst>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12"/>
      <name val="Times New Roman"/>
      <family val="1"/>
    </font>
    <font>
      <sz val="12"/>
      <name val="宋体"/>
      <family val="0"/>
    </font>
    <font>
      <sz val="12"/>
      <name val="SimSun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黑体"/>
      <family val="3"/>
    </font>
    <font>
      <sz val="12"/>
      <color rgb="FF000000"/>
      <name val="黑体"/>
      <family val="3"/>
    </font>
    <font>
      <sz val="12"/>
      <color theme="1"/>
      <name val="黑体"/>
      <family val="3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left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5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" fillId="35" borderId="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0" fontId="9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 quotePrefix="1">
      <alignment horizontal="left" vertical="center" wrapText="1"/>
    </xf>
    <xf numFmtId="0" fontId="4" fillId="0" borderId="9" xfId="0" applyFont="1" applyFill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3"/>
  <sheetViews>
    <sheetView tabSelected="1" zoomScaleSheetLayoutView="100" workbookViewId="0" topLeftCell="A97">
      <selection activeCell="K102" sqref="K102"/>
    </sheetView>
  </sheetViews>
  <sheetFormatPr defaultColWidth="9.00390625" defaultRowHeight="24.75" customHeight="1"/>
  <cols>
    <col min="1" max="1" width="27.421875" style="23" customWidth="1"/>
    <col min="2" max="2" width="24.57421875" style="24" customWidth="1"/>
    <col min="3" max="3" width="9.00390625" style="0" customWidth="1"/>
    <col min="4" max="4" width="15.28125" style="25" customWidth="1"/>
  </cols>
  <sheetData>
    <row r="1" spans="1:4" ht="24.75" customHeight="1">
      <c r="A1" s="2" t="s">
        <v>0</v>
      </c>
      <c r="B1" s="2"/>
      <c r="C1" s="2"/>
      <c r="D1" s="2"/>
    </row>
    <row r="2" spans="1:4" ht="24.75" customHeight="1">
      <c r="A2" s="26" t="s">
        <v>1</v>
      </c>
      <c r="B2" s="26" t="s">
        <v>2</v>
      </c>
      <c r="C2" s="27" t="s">
        <v>3</v>
      </c>
      <c r="D2" s="28" t="s">
        <v>4</v>
      </c>
    </row>
    <row r="3" spans="1:4" ht="24.75" customHeight="1">
      <c r="A3" s="29" t="s">
        <v>5</v>
      </c>
      <c r="B3" s="30"/>
      <c r="C3" s="31">
        <v>8099</v>
      </c>
      <c r="D3" s="28"/>
    </row>
    <row r="4" spans="1:4" ht="24.75" customHeight="1">
      <c r="A4" s="41" t="s">
        <v>6</v>
      </c>
      <c r="B4" s="21" t="s">
        <v>7</v>
      </c>
      <c r="C4" s="33">
        <v>343</v>
      </c>
      <c r="D4" s="34" t="s">
        <v>8</v>
      </c>
    </row>
    <row r="5" spans="1:4" ht="24.75" customHeight="1">
      <c r="A5" s="32"/>
      <c r="B5" s="35" t="s">
        <v>9</v>
      </c>
      <c r="C5" s="31">
        <v>343</v>
      </c>
      <c r="D5" s="34"/>
    </row>
    <row r="6" spans="1:4" ht="24.75" customHeight="1">
      <c r="A6" s="41" t="s">
        <v>10</v>
      </c>
      <c r="B6" s="36" t="s">
        <v>11</v>
      </c>
      <c r="C6" s="33">
        <v>78</v>
      </c>
      <c r="D6" s="37" t="s">
        <v>12</v>
      </c>
    </row>
    <row r="7" spans="1:4" ht="24.75" customHeight="1">
      <c r="A7" s="32"/>
      <c r="B7" s="21" t="s">
        <v>13</v>
      </c>
      <c r="C7" s="33">
        <v>75</v>
      </c>
      <c r="D7" s="37"/>
    </row>
    <row r="8" spans="1:4" ht="24.75" customHeight="1">
      <c r="A8" s="32"/>
      <c r="B8" s="21" t="s">
        <v>14</v>
      </c>
      <c r="C8" s="33">
        <v>73</v>
      </c>
      <c r="D8" s="37"/>
    </row>
    <row r="9" spans="1:4" ht="24.75" customHeight="1">
      <c r="A9" s="32"/>
      <c r="B9" s="21" t="s">
        <v>15</v>
      </c>
      <c r="C9" s="33">
        <v>51</v>
      </c>
      <c r="D9" s="37"/>
    </row>
    <row r="10" spans="1:4" ht="24.75" customHeight="1">
      <c r="A10" s="32"/>
      <c r="B10" s="21" t="s">
        <v>16</v>
      </c>
      <c r="C10" s="33">
        <v>48</v>
      </c>
      <c r="D10" s="37"/>
    </row>
    <row r="11" spans="1:4" ht="24.75" customHeight="1">
      <c r="A11" s="32"/>
      <c r="B11" s="21" t="s">
        <v>17</v>
      </c>
      <c r="C11" s="33">
        <v>24</v>
      </c>
      <c r="D11" s="37"/>
    </row>
    <row r="12" spans="1:4" ht="24.75" customHeight="1">
      <c r="A12" s="32"/>
      <c r="B12" s="35" t="s">
        <v>9</v>
      </c>
      <c r="C12" s="31">
        <f>SUM(C6:C11)</f>
        <v>349</v>
      </c>
      <c r="D12" s="37"/>
    </row>
    <row r="13" spans="1:4" ht="24.75" customHeight="1">
      <c r="A13" s="42" t="s">
        <v>18</v>
      </c>
      <c r="B13" s="21" t="s">
        <v>19</v>
      </c>
      <c r="C13" s="33">
        <v>141</v>
      </c>
      <c r="D13" s="34" t="s">
        <v>20</v>
      </c>
    </row>
    <row r="14" spans="1:4" ht="24.75" customHeight="1">
      <c r="A14" s="38"/>
      <c r="B14" s="35" t="s">
        <v>9</v>
      </c>
      <c r="C14" s="31">
        <v>141</v>
      </c>
      <c r="D14" s="34"/>
    </row>
    <row r="15" spans="1:4" ht="24.75" customHeight="1">
      <c r="A15" s="41" t="s">
        <v>21</v>
      </c>
      <c r="B15" s="21" t="s">
        <v>22</v>
      </c>
      <c r="C15" s="33">
        <v>138</v>
      </c>
      <c r="D15" s="34" t="s">
        <v>23</v>
      </c>
    </row>
    <row r="16" spans="1:4" ht="24.75" customHeight="1">
      <c r="A16" s="32"/>
      <c r="B16" s="21" t="s">
        <v>24</v>
      </c>
      <c r="C16" s="33">
        <v>89</v>
      </c>
      <c r="D16" s="34"/>
    </row>
    <row r="17" spans="1:4" ht="24.75" customHeight="1">
      <c r="A17" s="32"/>
      <c r="B17" s="21" t="s">
        <v>25</v>
      </c>
      <c r="C17" s="33">
        <v>26</v>
      </c>
      <c r="D17" s="34"/>
    </row>
    <row r="18" spans="1:4" ht="24.75" customHeight="1">
      <c r="A18" s="32"/>
      <c r="B18" s="35" t="s">
        <v>9</v>
      </c>
      <c r="C18" s="31">
        <f>SUM(C15:C17)</f>
        <v>253</v>
      </c>
      <c r="D18" s="34"/>
    </row>
    <row r="19" spans="1:4" ht="24.75" customHeight="1">
      <c r="A19" s="43" t="s">
        <v>26</v>
      </c>
      <c r="B19" s="21" t="s">
        <v>27</v>
      </c>
      <c r="C19" s="33">
        <v>52</v>
      </c>
      <c r="D19" s="37" t="s">
        <v>28</v>
      </c>
    </row>
    <row r="20" spans="1:4" ht="24.75" customHeight="1">
      <c r="A20" s="39"/>
      <c r="B20" s="21" t="s">
        <v>29</v>
      </c>
      <c r="C20" s="33">
        <v>52</v>
      </c>
      <c r="D20" s="37"/>
    </row>
    <row r="21" spans="1:4" ht="24.75" customHeight="1">
      <c r="A21" s="39"/>
      <c r="B21" s="21" t="s">
        <v>30</v>
      </c>
      <c r="C21" s="33">
        <v>49</v>
      </c>
      <c r="D21" s="37"/>
    </row>
    <row r="22" spans="1:4" ht="24.75" customHeight="1">
      <c r="A22" s="39"/>
      <c r="B22" s="35" t="s">
        <v>9</v>
      </c>
      <c r="C22" s="31">
        <f>SUM(C19:C21)</f>
        <v>153</v>
      </c>
      <c r="D22" s="37"/>
    </row>
    <row r="23" spans="1:4" ht="24.75" customHeight="1">
      <c r="A23" s="41" t="s">
        <v>31</v>
      </c>
      <c r="B23" s="21" t="s">
        <v>32</v>
      </c>
      <c r="C23" s="33">
        <v>28</v>
      </c>
      <c r="D23" s="34" t="s">
        <v>33</v>
      </c>
    </row>
    <row r="24" spans="1:4" ht="24.75" customHeight="1">
      <c r="A24" s="32"/>
      <c r="B24" s="21" t="s">
        <v>34</v>
      </c>
      <c r="C24" s="33">
        <v>28</v>
      </c>
      <c r="D24" s="34"/>
    </row>
    <row r="25" spans="1:4" ht="24.75" customHeight="1">
      <c r="A25" s="32"/>
      <c r="B25" s="35" t="s">
        <v>9</v>
      </c>
      <c r="C25" s="31">
        <f>SUM(C23:C24)</f>
        <v>56</v>
      </c>
      <c r="D25" s="34"/>
    </row>
    <row r="26" spans="1:4" ht="24.75" customHeight="1">
      <c r="A26" s="41" t="s">
        <v>35</v>
      </c>
      <c r="B26" s="21" t="s">
        <v>36</v>
      </c>
      <c r="C26" s="33">
        <v>106</v>
      </c>
      <c r="D26" s="34" t="s">
        <v>37</v>
      </c>
    </row>
    <row r="27" spans="1:4" ht="24.75" customHeight="1">
      <c r="A27" s="32"/>
      <c r="B27" s="21" t="s">
        <v>38</v>
      </c>
      <c r="C27" s="33">
        <v>135</v>
      </c>
      <c r="D27" s="34"/>
    </row>
    <row r="28" spans="1:4" ht="24.75" customHeight="1">
      <c r="A28" s="32"/>
      <c r="B28" s="21" t="s">
        <v>39</v>
      </c>
      <c r="C28" s="33">
        <v>48</v>
      </c>
      <c r="D28" s="34"/>
    </row>
    <row r="29" spans="1:4" ht="24.75" customHeight="1">
      <c r="A29" s="32"/>
      <c r="B29" s="35" t="s">
        <v>9</v>
      </c>
      <c r="C29" s="31">
        <f>SUM(C26:C28)</f>
        <v>289</v>
      </c>
      <c r="D29" s="34"/>
    </row>
    <row r="30" spans="1:4" ht="24.75" customHeight="1">
      <c r="A30" s="41" t="s">
        <v>40</v>
      </c>
      <c r="B30" s="21" t="s">
        <v>41</v>
      </c>
      <c r="C30" s="33">
        <v>368</v>
      </c>
      <c r="D30" s="37" t="s">
        <v>42</v>
      </c>
    </row>
    <row r="31" spans="1:4" ht="24.75" customHeight="1">
      <c r="A31" s="32"/>
      <c r="B31" s="21" t="s">
        <v>43</v>
      </c>
      <c r="C31" s="33">
        <v>48</v>
      </c>
      <c r="D31" s="37"/>
    </row>
    <row r="32" spans="1:4" ht="24.75" customHeight="1">
      <c r="A32" s="32"/>
      <c r="B32" s="21" t="s">
        <v>44</v>
      </c>
      <c r="C32" s="33">
        <v>52</v>
      </c>
      <c r="D32" s="37"/>
    </row>
    <row r="33" spans="1:4" ht="24.75" customHeight="1">
      <c r="A33" s="32"/>
      <c r="B33" s="35" t="s">
        <v>9</v>
      </c>
      <c r="C33" s="31">
        <f>SUM(C30:C32)</f>
        <v>468</v>
      </c>
      <c r="D33" s="37"/>
    </row>
    <row r="34" spans="1:4" ht="24.75" customHeight="1">
      <c r="A34" s="43" t="s">
        <v>45</v>
      </c>
      <c r="B34" s="21" t="s">
        <v>46</v>
      </c>
      <c r="C34" s="33">
        <v>192</v>
      </c>
      <c r="D34" s="34" t="s">
        <v>47</v>
      </c>
    </row>
    <row r="35" spans="1:4" ht="24.75" customHeight="1">
      <c r="A35" s="39"/>
      <c r="B35" s="21" t="s">
        <v>48</v>
      </c>
      <c r="C35" s="33">
        <v>58</v>
      </c>
      <c r="D35" s="34"/>
    </row>
    <row r="36" spans="1:4" ht="24.75" customHeight="1">
      <c r="A36" s="39"/>
      <c r="B36" s="21" t="s">
        <v>49</v>
      </c>
      <c r="C36" s="33">
        <v>55</v>
      </c>
      <c r="D36" s="34"/>
    </row>
    <row r="37" spans="1:4" ht="24.75" customHeight="1">
      <c r="A37" s="39"/>
      <c r="B37" s="21" t="s">
        <v>50</v>
      </c>
      <c r="C37" s="33">
        <v>65</v>
      </c>
      <c r="D37" s="34"/>
    </row>
    <row r="38" spans="1:4" ht="24.75" customHeight="1">
      <c r="A38" s="39"/>
      <c r="B38" s="21" t="s">
        <v>51</v>
      </c>
      <c r="C38" s="33">
        <v>120</v>
      </c>
      <c r="D38" s="34"/>
    </row>
    <row r="39" spans="1:4" ht="24.75" customHeight="1">
      <c r="A39" s="39"/>
      <c r="B39" s="21" t="s">
        <v>52</v>
      </c>
      <c r="C39" s="33">
        <v>179</v>
      </c>
      <c r="D39" s="34"/>
    </row>
    <row r="40" spans="1:4" ht="24.75" customHeight="1">
      <c r="A40" s="39"/>
      <c r="B40" s="35" t="s">
        <v>9</v>
      </c>
      <c r="C40" s="31">
        <f>SUM(C34:C39)</f>
        <v>669</v>
      </c>
      <c r="D40" s="34"/>
    </row>
    <row r="41" spans="1:4" ht="24.75" customHeight="1">
      <c r="A41" s="43" t="s">
        <v>53</v>
      </c>
      <c r="B41" s="21" t="s">
        <v>54</v>
      </c>
      <c r="C41" s="33">
        <v>62</v>
      </c>
      <c r="D41" s="37" t="s">
        <v>55</v>
      </c>
    </row>
    <row r="42" spans="1:4" ht="24.75" customHeight="1">
      <c r="A42" s="39"/>
      <c r="B42" s="21" t="s">
        <v>56</v>
      </c>
      <c r="C42" s="33">
        <v>41</v>
      </c>
      <c r="D42" s="37"/>
    </row>
    <row r="43" spans="1:4" ht="24.75" customHeight="1">
      <c r="A43" s="39"/>
      <c r="B43" s="21" t="s">
        <v>57</v>
      </c>
      <c r="C43" s="33">
        <v>63</v>
      </c>
      <c r="D43" s="37"/>
    </row>
    <row r="44" spans="1:4" ht="24.75" customHeight="1">
      <c r="A44" s="39"/>
      <c r="B44" s="21" t="s">
        <v>58</v>
      </c>
      <c r="C44" s="33">
        <v>32</v>
      </c>
      <c r="D44" s="37"/>
    </row>
    <row r="45" spans="1:4" ht="24.75" customHeight="1">
      <c r="A45" s="39"/>
      <c r="B45" s="21" t="s">
        <v>59</v>
      </c>
      <c r="C45" s="33">
        <v>21</v>
      </c>
      <c r="D45" s="37"/>
    </row>
    <row r="46" spans="1:4" ht="24.75" customHeight="1">
      <c r="A46" s="39"/>
      <c r="B46" s="21" t="s">
        <v>60</v>
      </c>
      <c r="C46" s="33">
        <v>52</v>
      </c>
      <c r="D46" s="37" t="s">
        <v>61</v>
      </c>
    </row>
    <row r="47" spans="1:4" ht="24.75" customHeight="1">
      <c r="A47" s="39"/>
      <c r="B47" s="21" t="s">
        <v>62</v>
      </c>
      <c r="C47" s="33">
        <v>49</v>
      </c>
      <c r="D47" s="37"/>
    </row>
    <row r="48" spans="1:4" ht="24.75" customHeight="1">
      <c r="A48" s="39"/>
      <c r="B48" s="35" t="s">
        <v>9</v>
      </c>
      <c r="C48" s="31">
        <f>SUM(C41:C47)</f>
        <v>320</v>
      </c>
      <c r="D48" s="37"/>
    </row>
    <row r="49" spans="1:4" ht="24.75" customHeight="1">
      <c r="A49" s="42" t="s">
        <v>63</v>
      </c>
      <c r="B49" s="21" t="s">
        <v>64</v>
      </c>
      <c r="C49" s="33">
        <v>177</v>
      </c>
      <c r="D49" s="34" t="s">
        <v>65</v>
      </c>
    </row>
    <row r="50" spans="1:4" ht="24.75" customHeight="1">
      <c r="A50" s="38"/>
      <c r="B50" s="21" t="s">
        <v>66</v>
      </c>
      <c r="C50" s="33">
        <v>174</v>
      </c>
      <c r="D50" s="34"/>
    </row>
    <row r="51" spans="1:4" ht="24.75" customHeight="1">
      <c r="A51" s="38"/>
      <c r="B51" s="21" t="s">
        <v>67</v>
      </c>
      <c r="C51" s="33">
        <v>26</v>
      </c>
      <c r="D51" s="34"/>
    </row>
    <row r="52" spans="1:4" ht="24.75" customHeight="1">
      <c r="A52" s="38"/>
      <c r="B52" s="35" t="s">
        <v>9</v>
      </c>
      <c r="C52" s="31">
        <f>SUM(C49:C51)</f>
        <v>377</v>
      </c>
      <c r="D52" s="34"/>
    </row>
    <row r="53" spans="1:4" ht="24.75" customHeight="1">
      <c r="A53" s="42" t="s">
        <v>68</v>
      </c>
      <c r="B53" s="21" t="s">
        <v>69</v>
      </c>
      <c r="C53" s="33">
        <v>23</v>
      </c>
      <c r="D53" s="34" t="s">
        <v>70</v>
      </c>
    </row>
    <row r="54" spans="1:4" ht="24.75" customHeight="1">
      <c r="A54" s="38"/>
      <c r="B54" s="35" t="s">
        <v>9</v>
      </c>
      <c r="C54" s="31">
        <v>23</v>
      </c>
      <c r="D54" s="34"/>
    </row>
    <row r="55" spans="1:4" ht="24.75" customHeight="1">
      <c r="A55" s="41" t="s">
        <v>71</v>
      </c>
      <c r="B55" s="21" t="s">
        <v>72</v>
      </c>
      <c r="C55" s="33">
        <v>130</v>
      </c>
      <c r="D55" s="37" t="s">
        <v>73</v>
      </c>
    </row>
    <row r="56" spans="1:4" ht="24.75" customHeight="1">
      <c r="A56" s="32"/>
      <c r="B56" s="21" t="s">
        <v>74</v>
      </c>
      <c r="C56" s="33">
        <v>46</v>
      </c>
      <c r="D56" s="37"/>
    </row>
    <row r="57" spans="1:4" ht="24.75" customHeight="1">
      <c r="A57" s="32"/>
      <c r="B57" s="21" t="s">
        <v>75</v>
      </c>
      <c r="C57" s="33">
        <v>56</v>
      </c>
      <c r="D57" s="37"/>
    </row>
    <row r="58" spans="1:4" ht="24.75" customHeight="1">
      <c r="A58" s="32"/>
      <c r="B58" s="35" t="s">
        <v>9</v>
      </c>
      <c r="C58" s="31">
        <f>SUM(C55:C57)</f>
        <v>232</v>
      </c>
      <c r="D58" s="37"/>
    </row>
    <row r="59" spans="1:4" ht="24.75" customHeight="1">
      <c r="A59" s="43" t="s">
        <v>76</v>
      </c>
      <c r="B59" s="21" t="s">
        <v>77</v>
      </c>
      <c r="C59" s="33">
        <v>86</v>
      </c>
      <c r="D59" s="37" t="s">
        <v>78</v>
      </c>
    </row>
    <row r="60" spans="1:4" ht="24.75" customHeight="1">
      <c r="A60" s="39"/>
      <c r="B60" s="21" t="s">
        <v>79</v>
      </c>
      <c r="C60" s="33">
        <v>95</v>
      </c>
      <c r="D60" s="37"/>
    </row>
    <row r="61" spans="1:4" ht="24.75" customHeight="1">
      <c r="A61" s="39"/>
      <c r="B61" s="21" t="s">
        <v>80</v>
      </c>
      <c r="C61" s="33">
        <v>88</v>
      </c>
      <c r="D61" s="37"/>
    </row>
    <row r="62" spans="1:4" ht="24.75" customHeight="1">
      <c r="A62" s="39"/>
      <c r="B62" s="21" t="s">
        <v>81</v>
      </c>
      <c r="C62" s="33">
        <v>84</v>
      </c>
      <c r="D62" s="37"/>
    </row>
    <row r="63" spans="1:4" ht="24.75" customHeight="1">
      <c r="A63" s="39"/>
      <c r="B63" s="21" t="s">
        <v>82</v>
      </c>
      <c r="C63" s="33">
        <v>58</v>
      </c>
      <c r="D63" s="37"/>
    </row>
    <row r="64" spans="1:4" ht="24.75" customHeight="1">
      <c r="A64" s="39"/>
      <c r="B64" s="21" t="s">
        <v>83</v>
      </c>
      <c r="C64" s="33">
        <v>25</v>
      </c>
      <c r="D64" s="37"/>
    </row>
    <row r="65" spans="1:4" ht="24.75" customHeight="1">
      <c r="A65" s="39"/>
      <c r="B65" s="21" t="s">
        <v>84</v>
      </c>
      <c r="C65" s="33">
        <v>24</v>
      </c>
      <c r="D65" s="37"/>
    </row>
    <row r="66" spans="1:4" ht="24.75" customHeight="1">
      <c r="A66" s="39"/>
      <c r="B66" s="21" t="s">
        <v>85</v>
      </c>
      <c r="C66" s="33">
        <v>54</v>
      </c>
      <c r="D66" s="37"/>
    </row>
    <row r="67" spans="1:4" ht="24.75" customHeight="1">
      <c r="A67" s="39"/>
      <c r="B67" s="35" t="s">
        <v>9</v>
      </c>
      <c r="C67" s="31">
        <f>SUM(C59:C66)</f>
        <v>514</v>
      </c>
      <c r="D67" s="37"/>
    </row>
    <row r="68" spans="1:4" ht="24.75" customHeight="1">
      <c r="A68" s="41" t="s">
        <v>86</v>
      </c>
      <c r="B68" s="21" t="s">
        <v>87</v>
      </c>
      <c r="C68" s="33">
        <v>87</v>
      </c>
      <c r="D68" s="34" t="s">
        <v>88</v>
      </c>
    </row>
    <row r="69" spans="1:4" ht="24.75" customHeight="1">
      <c r="A69" s="32"/>
      <c r="B69" s="21" t="s">
        <v>89</v>
      </c>
      <c r="C69" s="33">
        <v>63</v>
      </c>
      <c r="D69" s="34"/>
    </row>
    <row r="70" spans="1:4" ht="24.75" customHeight="1">
      <c r="A70" s="32"/>
      <c r="B70" s="21" t="s">
        <v>90</v>
      </c>
      <c r="C70" s="33">
        <v>102</v>
      </c>
      <c r="D70" s="34"/>
    </row>
    <row r="71" spans="1:4" ht="24.75" customHeight="1">
      <c r="A71" s="32"/>
      <c r="B71" s="35" t="s">
        <v>9</v>
      </c>
      <c r="C71" s="31">
        <f>SUM(C68:C70)</f>
        <v>252</v>
      </c>
      <c r="D71" s="34"/>
    </row>
    <row r="72" spans="1:4" ht="24.75" customHeight="1">
      <c r="A72" s="42" t="s">
        <v>91</v>
      </c>
      <c r="B72" s="21" t="s">
        <v>92</v>
      </c>
      <c r="C72" s="33">
        <v>40</v>
      </c>
      <c r="D72" s="34" t="s">
        <v>93</v>
      </c>
    </row>
    <row r="73" spans="1:4" ht="24.75" customHeight="1">
      <c r="A73" s="38"/>
      <c r="B73" s="35" t="s">
        <v>9</v>
      </c>
      <c r="C73" s="31">
        <v>40</v>
      </c>
      <c r="D73" s="34"/>
    </row>
    <row r="74" spans="1:4" ht="24.75" customHeight="1">
      <c r="A74" s="41" t="s">
        <v>94</v>
      </c>
      <c r="B74" s="21" t="s">
        <v>95</v>
      </c>
      <c r="C74" s="33">
        <v>381</v>
      </c>
      <c r="D74" s="37" t="s">
        <v>96</v>
      </c>
    </row>
    <row r="75" spans="1:4" ht="24.75" customHeight="1">
      <c r="A75" s="32"/>
      <c r="B75" s="21" t="s">
        <v>97</v>
      </c>
      <c r="C75" s="33">
        <v>90</v>
      </c>
      <c r="D75" s="37"/>
    </row>
    <row r="76" spans="1:4" ht="24.75" customHeight="1">
      <c r="A76" s="32"/>
      <c r="B76" s="21" t="s">
        <v>98</v>
      </c>
      <c r="C76" s="33">
        <v>26</v>
      </c>
      <c r="D76" s="37"/>
    </row>
    <row r="77" spans="1:4" ht="24.75" customHeight="1">
      <c r="A77" s="32"/>
      <c r="B77" s="21" t="s">
        <v>99</v>
      </c>
      <c r="C77" s="33">
        <v>51</v>
      </c>
      <c r="D77" s="37"/>
    </row>
    <row r="78" spans="1:4" ht="24.75" customHeight="1">
      <c r="A78" s="32"/>
      <c r="B78" s="21" t="s">
        <v>100</v>
      </c>
      <c r="C78" s="33">
        <v>52</v>
      </c>
      <c r="D78" s="37"/>
    </row>
    <row r="79" spans="1:4" ht="24.75" customHeight="1">
      <c r="A79" s="32"/>
      <c r="B79" s="21" t="s">
        <v>101</v>
      </c>
      <c r="C79" s="33">
        <v>79</v>
      </c>
      <c r="D79" s="37"/>
    </row>
    <row r="80" spans="1:4" ht="24.75" customHeight="1">
      <c r="A80" s="32"/>
      <c r="B80" s="35" t="s">
        <v>9</v>
      </c>
      <c r="C80" s="31">
        <f>SUM(C74:C79)</f>
        <v>679</v>
      </c>
      <c r="D80" s="37"/>
    </row>
    <row r="81" spans="1:4" ht="24.75" customHeight="1">
      <c r="A81" s="43" t="s">
        <v>102</v>
      </c>
      <c r="B81" s="21" t="s">
        <v>103</v>
      </c>
      <c r="C81" s="33">
        <f>24+23+19+17+15</f>
        <v>98</v>
      </c>
      <c r="D81" s="37" t="s">
        <v>104</v>
      </c>
    </row>
    <row r="82" spans="1:4" ht="24.75" customHeight="1">
      <c r="A82" s="39"/>
      <c r="B82" s="21" t="s">
        <v>105</v>
      </c>
      <c r="C82" s="33">
        <f>24</f>
        <v>24</v>
      </c>
      <c r="D82" s="37"/>
    </row>
    <row r="83" spans="1:4" ht="24.75" customHeight="1">
      <c r="A83" s="39"/>
      <c r="B83" s="21" t="s">
        <v>106</v>
      </c>
      <c r="C83" s="33">
        <f>29</f>
        <v>29</v>
      </c>
      <c r="D83" s="37"/>
    </row>
    <row r="84" spans="1:4" ht="24.75" customHeight="1">
      <c r="A84" s="39"/>
      <c r="B84" s="21" t="s">
        <v>107</v>
      </c>
      <c r="C84" s="33">
        <f>31</f>
        <v>31</v>
      </c>
      <c r="D84" s="37"/>
    </row>
    <row r="85" spans="1:4" ht="24.75" customHeight="1">
      <c r="A85" s="39"/>
      <c r="B85" s="35" t="s">
        <v>9</v>
      </c>
      <c r="C85" s="31">
        <f>SUM(C81:C84)</f>
        <v>182</v>
      </c>
      <c r="D85" s="37"/>
    </row>
    <row r="86" spans="1:4" ht="24.75" customHeight="1">
      <c r="A86" s="41" t="s">
        <v>108</v>
      </c>
      <c r="B86" s="21" t="s">
        <v>109</v>
      </c>
      <c r="C86" s="33">
        <v>110</v>
      </c>
      <c r="D86" s="34" t="s">
        <v>110</v>
      </c>
    </row>
    <row r="87" spans="1:4" ht="24.75" customHeight="1">
      <c r="A87" s="32"/>
      <c r="B87" s="21" t="s">
        <v>111</v>
      </c>
      <c r="C87" s="33">
        <v>50</v>
      </c>
      <c r="D87" s="34"/>
    </row>
    <row r="88" spans="1:4" ht="24.75" customHeight="1">
      <c r="A88" s="32"/>
      <c r="B88" s="21" t="s">
        <v>112</v>
      </c>
      <c r="C88" s="33">
        <v>47</v>
      </c>
      <c r="D88" s="34"/>
    </row>
    <row r="89" spans="1:4" ht="24.75" customHeight="1">
      <c r="A89" s="32"/>
      <c r="B89" s="35" t="s">
        <v>9</v>
      </c>
      <c r="C89" s="31">
        <f>SUM(C86:C88)</f>
        <v>207</v>
      </c>
      <c r="D89" s="34"/>
    </row>
    <row r="90" spans="1:4" ht="24.75" customHeight="1">
      <c r="A90" s="41" t="s">
        <v>113</v>
      </c>
      <c r="B90" s="21" t="s">
        <v>114</v>
      </c>
      <c r="C90" s="33">
        <v>138</v>
      </c>
      <c r="D90" s="34" t="s">
        <v>115</v>
      </c>
    </row>
    <row r="91" spans="1:4" ht="24.75" customHeight="1">
      <c r="A91" s="32"/>
      <c r="B91" s="21" t="s">
        <v>116</v>
      </c>
      <c r="C91" s="33">
        <v>55</v>
      </c>
      <c r="D91" s="34"/>
    </row>
    <row r="92" spans="1:4" ht="24.75" customHeight="1">
      <c r="A92" s="32"/>
      <c r="B92" s="21" t="s">
        <v>117</v>
      </c>
      <c r="C92" s="33">
        <v>34</v>
      </c>
      <c r="D92" s="34"/>
    </row>
    <row r="93" spans="1:4" ht="24.75" customHeight="1">
      <c r="A93" s="32"/>
      <c r="B93" s="35" t="s">
        <v>9</v>
      </c>
      <c r="C93" s="31">
        <f>SUM(C90:C92)</f>
        <v>227</v>
      </c>
      <c r="D93" s="34"/>
    </row>
    <row r="94" spans="1:4" ht="24.75" customHeight="1">
      <c r="A94" s="41" t="s">
        <v>118</v>
      </c>
      <c r="B94" s="21" t="s">
        <v>119</v>
      </c>
      <c r="C94" s="33">
        <v>147</v>
      </c>
      <c r="D94" s="34" t="s">
        <v>120</v>
      </c>
    </row>
    <row r="95" spans="1:4" ht="24.75" customHeight="1">
      <c r="A95" s="32"/>
      <c r="B95" s="21" t="s">
        <v>121</v>
      </c>
      <c r="C95" s="33">
        <v>41</v>
      </c>
      <c r="D95" s="34"/>
    </row>
    <row r="96" spans="1:4" ht="24.75" customHeight="1">
      <c r="A96" s="32"/>
      <c r="B96" s="21" t="s">
        <v>122</v>
      </c>
      <c r="C96" s="33">
        <v>59</v>
      </c>
      <c r="D96" s="34"/>
    </row>
    <row r="97" spans="1:4" ht="24.75" customHeight="1">
      <c r="A97" s="32"/>
      <c r="B97" s="35" t="s">
        <v>9</v>
      </c>
      <c r="C97" s="31">
        <f>SUM(C94:C96)</f>
        <v>247</v>
      </c>
      <c r="D97" s="34"/>
    </row>
    <row r="98" spans="1:4" ht="24.75" customHeight="1">
      <c r="A98" s="41" t="s">
        <v>123</v>
      </c>
      <c r="B98" s="21" t="s">
        <v>124</v>
      </c>
      <c r="C98" s="33">
        <v>103</v>
      </c>
      <c r="D98" s="34" t="s">
        <v>125</v>
      </c>
    </row>
    <row r="99" spans="1:4" ht="24.75" customHeight="1">
      <c r="A99" s="32"/>
      <c r="B99" s="21" t="s">
        <v>126</v>
      </c>
      <c r="C99" s="33">
        <v>41</v>
      </c>
      <c r="D99" s="34"/>
    </row>
    <row r="100" spans="1:4" ht="24.75" customHeight="1">
      <c r="A100" s="32"/>
      <c r="B100" s="21" t="s">
        <v>127</v>
      </c>
      <c r="C100" s="33">
        <v>51</v>
      </c>
      <c r="D100" s="34"/>
    </row>
    <row r="101" spans="1:4" ht="24.75" customHeight="1">
      <c r="A101" s="32"/>
      <c r="B101" s="21" t="s">
        <v>128</v>
      </c>
      <c r="C101" s="40">
        <v>1</v>
      </c>
      <c r="D101" s="34"/>
    </row>
    <row r="102" spans="1:4" ht="24.75" customHeight="1">
      <c r="A102" s="32"/>
      <c r="B102" s="35" t="s">
        <v>9</v>
      </c>
      <c r="C102" s="31">
        <f>SUM(C98:C101)</f>
        <v>196</v>
      </c>
      <c r="D102" s="34"/>
    </row>
    <row r="103" spans="1:4" ht="24.75" customHeight="1">
      <c r="A103" s="41" t="s">
        <v>129</v>
      </c>
      <c r="B103" s="21" t="s">
        <v>130</v>
      </c>
      <c r="C103" s="33">
        <v>90</v>
      </c>
      <c r="D103" s="37" t="s">
        <v>131</v>
      </c>
    </row>
    <row r="104" spans="1:4" ht="24.75" customHeight="1">
      <c r="A104" s="32"/>
      <c r="B104" s="21" t="s">
        <v>132</v>
      </c>
      <c r="C104" s="33">
        <v>78</v>
      </c>
      <c r="D104" s="37"/>
    </row>
    <row r="105" spans="1:4" ht="24.75" customHeight="1">
      <c r="A105" s="32"/>
      <c r="B105" s="21" t="s">
        <v>133</v>
      </c>
      <c r="C105" s="33">
        <v>82</v>
      </c>
      <c r="D105" s="37"/>
    </row>
    <row r="106" spans="1:4" ht="24.75" customHeight="1">
      <c r="A106" s="32"/>
      <c r="B106" s="35" t="s">
        <v>9</v>
      </c>
      <c r="C106" s="31">
        <f>SUM(C103:C105)</f>
        <v>250</v>
      </c>
      <c r="D106" s="37"/>
    </row>
    <row r="107" spans="1:4" ht="24.75" customHeight="1">
      <c r="A107" s="42" t="s">
        <v>134</v>
      </c>
      <c r="B107" s="21" t="s">
        <v>135</v>
      </c>
      <c r="C107" s="33">
        <v>230</v>
      </c>
      <c r="D107" s="37" t="s">
        <v>136</v>
      </c>
    </row>
    <row r="108" spans="1:4" ht="24.75" customHeight="1">
      <c r="A108" s="38"/>
      <c r="B108" s="21" t="s">
        <v>137</v>
      </c>
      <c r="C108" s="33">
        <v>68</v>
      </c>
      <c r="D108" s="37"/>
    </row>
    <row r="109" spans="1:4" ht="24.75" customHeight="1">
      <c r="A109" s="38"/>
      <c r="B109" s="21" t="s">
        <v>138</v>
      </c>
      <c r="C109" s="33">
        <v>206</v>
      </c>
      <c r="D109" s="37"/>
    </row>
    <row r="110" spans="1:4" ht="24.75" customHeight="1">
      <c r="A110" s="38"/>
      <c r="B110" s="21" t="s">
        <v>139</v>
      </c>
      <c r="C110" s="33">
        <v>30</v>
      </c>
      <c r="D110" s="37"/>
    </row>
    <row r="111" spans="1:4" ht="24.75" customHeight="1">
      <c r="A111" s="38"/>
      <c r="B111" s="21" t="s">
        <v>140</v>
      </c>
      <c r="C111" s="33">
        <v>66</v>
      </c>
      <c r="D111" s="37"/>
    </row>
    <row r="112" spans="1:4" ht="24.75" customHeight="1">
      <c r="A112" s="38"/>
      <c r="B112" s="35" t="s">
        <v>9</v>
      </c>
      <c r="C112" s="31">
        <f>SUM(C107:C111)</f>
        <v>600</v>
      </c>
      <c r="D112" s="37"/>
    </row>
    <row r="113" spans="1:4" ht="24.75" customHeight="1">
      <c r="A113" s="42" t="s">
        <v>141</v>
      </c>
      <c r="B113" s="21" t="s">
        <v>142</v>
      </c>
      <c r="C113" s="33">
        <v>27</v>
      </c>
      <c r="D113" s="34" t="s">
        <v>143</v>
      </c>
    </row>
    <row r="114" spans="1:4" ht="24.75" customHeight="1">
      <c r="A114" s="38"/>
      <c r="B114" s="21" t="s">
        <v>144</v>
      </c>
      <c r="C114" s="33">
        <v>17</v>
      </c>
      <c r="D114" s="34"/>
    </row>
    <row r="115" spans="1:4" ht="24.75" customHeight="1">
      <c r="A115" s="38"/>
      <c r="B115" s="21" t="s">
        <v>145</v>
      </c>
      <c r="C115" s="33">
        <v>18</v>
      </c>
      <c r="D115" s="34"/>
    </row>
    <row r="116" spans="1:4" ht="24.75" customHeight="1">
      <c r="A116" s="38"/>
      <c r="B116" s="35" t="s">
        <v>9</v>
      </c>
      <c r="C116" s="31">
        <f>SUM(C113:C115)</f>
        <v>62</v>
      </c>
      <c r="D116" s="34"/>
    </row>
    <row r="117" spans="1:4" ht="24.75" customHeight="1">
      <c r="A117" s="43" t="s">
        <v>146</v>
      </c>
      <c r="B117" s="21" t="s">
        <v>147</v>
      </c>
      <c r="C117" s="33">
        <v>57</v>
      </c>
      <c r="D117" s="37">
        <v>15889982925</v>
      </c>
    </row>
    <row r="118" spans="1:4" ht="24.75" customHeight="1">
      <c r="A118" s="39"/>
      <c r="B118" s="21" t="s">
        <v>148</v>
      </c>
      <c r="C118" s="33">
        <v>20</v>
      </c>
      <c r="D118" s="37"/>
    </row>
    <row r="119" spans="1:4" ht="24.75" customHeight="1">
      <c r="A119" s="39"/>
      <c r="B119" s="35" t="s">
        <v>9</v>
      </c>
      <c r="C119" s="31">
        <f>SUM(C117:C118)</f>
        <v>77</v>
      </c>
      <c r="D119" s="37"/>
    </row>
    <row r="120" spans="1:4" ht="24.75" customHeight="1">
      <c r="A120" s="42" t="s">
        <v>149</v>
      </c>
      <c r="B120" s="21" t="s">
        <v>150</v>
      </c>
      <c r="C120" s="33">
        <v>383</v>
      </c>
      <c r="D120" s="34" t="s">
        <v>151</v>
      </c>
    </row>
    <row r="121" spans="1:4" ht="24.75" customHeight="1">
      <c r="A121" s="38"/>
      <c r="B121" s="21" t="s">
        <v>152</v>
      </c>
      <c r="C121" s="33">
        <v>82</v>
      </c>
      <c r="D121" s="34"/>
    </row>
    <row r="122" spans="1:4" ht="24.75" customHeight="1">
      <c r="A122" s="38"/>
      <c r="B122" s="21" t="s">
        <v>153</v>
      </c>
      <c r="C122" s="33">
        <v>32</v>
      </c>
      <c r="D122" s="34"/>
    </row>
    <row r="123" spans="1:4" ht="24.75" customHeight="1">
      <c r="A123" s="38"/>
      <c r="B123" s="21" t="s">
        <v>154</v>
      </c>
      <c r="C123" s="33">
        <v>68</v>
      </c>
      <c r="D123" s="34"/>
    </row>
    <row r="124" spans="1:4" ht="24.75" customHeight="1">
      <c r="A124" s="38"/>
      <c r="B124" s="35" t="s">
        <v>9</v>
      </c>
      <c r="C124" s="31">
        <f>SUM(C120:C123)</f>
        <v>565</v>
      </c>
      <c r="D124" s="34"/>
    </row>
    <row r="125" spans="1:4" ht="24.75" customHeight="1">
      <c r="A125" s="42" t="s">
        <v>155</v>
      </c>
      <c r="B125" s="21" t="s">
        <v>156</v>
      </c>
      <c r="C125" s="33">
        <v>89</v>
      </c>
      <c r="D125" s="34" t="s">
        <v>157</v>
      </c>
    </row>
    <row r="126" spans="1:4" ht="24.75" customHeight="1">
      <c r="A126" s="38"/>
      <c r="B126" s="35" t="s">
        <v>9</v>
      </c>
      <c r="C126" s="31">
        <v>89</v>
      </c>
      <c r="D126" s="34"/>
    </row>
    <row r="127" spans="1:4" ht="24.75" customHeight="1">
      <c r="A127" s="43" t="s">
        <v>158</v>
      </c>
      <c r="B127" s="21" t="s">
        <v>159</v>
      </c>
      <c r="C127" s="33">
        <v>86</v>
      </c>
      <c r="D127" s="34">
        <v>18692290222</v>
      </c>
    </row>
    <row r="128" spans="1:4" ht="24.75" customHeight="1">
      <c r="A128" s="39"/>
      <c r="B128" s="35" t="s">
        <v>9</v>
      </c>
      <c r="C128" s="31">
        <v>86</v>
      </c>
      <c r="D128" s="34"/>
    </row>
    <row r="129" spans="1:4" ht="24.75" customHeight="1">
      <c r="A129" s="43" t="s">
        <v>160</v>
      </c>
      <c r="B129" s="21" t="s">
        <v>161</v>
      </c>
      <c r="C129" s="33">
        <v>23</v>
      </c>
      <c r="D129" s="34">
        <v>15367820609</v>
      </c>
    </row>
    <row r="130" spans="1:4" ht="24.75" customHeight="1">
      <c r="A130" s="39"/>
      <c r="B130" s="21" t="s">
        <v>162</v>
      </c>
      <c r="C130" s="33">
        <v>51</v>
      </c>
      <c r="D130" s="34"/>
    </row>
    <row r="131" spans="1:4" ht="24.75" customHeight="1">
      <c r="A131" s="39"/>
      <c r="B131" s="35" t="s">
        <v>9</v>
      </c>
      <c r="C131" s="31">
        <f>SUM(C129:C130)</f>
        <v>74</v>
      </c>
      <c r="D131" s="34"/>
    </row>
    <row r="132" spans="1:4" ht="24.75" customHeight="1">
      <c r="A132" s="43" t="s">
        <v>163</v>
      </c>
      <c r="B132" s="21" t="s">
        <v>164</v>
      </c>
      <c r="C132" s="33">
        <v>79</v>
      </c>
      <c r="D132" s="34" t="s">
        <v>165</v>
      </c>
    </row>
    <row r="133" spans="1:4" ht="24.75" customHeight="1">
      <c r="A133" s="39"/>
      <c r="B133" s="35" t="s">
        <v>9</v>
      </c>
      <c r="C133" s="31">
        <v>79</v>
      </c>
      <c r="D133" s="34"/>
    </row>
  </sheetData>
  <sheetProtection/>
  <mergeCells count="66">
    <mergeCell ref="A1:D1"/>
    <mergeCell ref="A3:B3"/>
    <mergeCell ref="A4:A5"/>
    <mergeCell ref="A6:A12"/>
    <mergeCell ref="A13:A14"/>
    <mergeCell ref="A15:A18"/>
    <mergeCell ref="A19:A22"/>
    <mergeCell ref="A23:A25"/>
    <mergeCell ref="A26:A29"/>
    <mergeCell ref="A30:A33"/>
    <mergeCell ref="A34:A40"/>
    <mergeCell ref="A41:A48"/>
    <mergeCell ref="A49:A52"/>
    <mergeCell ref="A53:A54"/>
    <mergeCell ref="A55:A58"/>
    <mergeCell ref="A59:A67"/>
    <mergeCell ref="A68:A71"/>
    <mergeCell ref="A72:A73"/>
    <mergeCell ref="A74:A80"/>
    <mergeCell ref="A81:A85"/>
    <mergeCell ref="A86:A89"/>
    <mergeCell ref="A90:A93"/>
    <mergeCell ref="A94:A97"/>
    <mergeCell ref="A98:A102"/>
    <mergeCell ref="A103:A106"/>
    <mergeCell ref="A107:A112"/>
    <mergeCell ref="A113:A116"/>
    <mergeCell ref="A117:A119"/>
    <mergeCell ref="A120:A124"/>
    <mergeCell ref="A125:A126"/>
    <mergeCell ref="A127:A128"/>
    <mergeCell ref="A129:A131"/>
    <mergeCell ref="A132:A133"/>
    <mergeCell ref="D2:D3"/>
    <mergeCell ref="D4:D5"/>
    <mergeCell ref="D6:D12"/>
    <mergeCell ref="D13:D14"/>
    <mergeCell ref="D15:D18"/>
    <mergeCell ref="D19:D22"/>
    <mergeCell ref="D23:D25"/>
    <mergeCell ref="D26:D29"/>
    <mergeCell ref="D30:D33"/>
    <mergeCell ref="D34:D40"/>
    <mergeCell ref="D41:D45"/>
    <mergeCell ref="D46:D48"/>
    <mergeCell ref="D49:D52"/>
    <mergeCell ref="D53:D54"/>
    <mergeCell ref="D55:D58"/>
    <mergeCell ref="D59:D67"/>
    <mergeCell ref="D68:D71"/>
    <mergeCell ref="D72:D73"/>
    <mergeCell ref="D74:D80"/>
    <mergeCell ref="D81:D85"/>
    <mergeCell ref="D86:D89"/>
    <mergeCell ref="D90:D93"/>
    <mergeCell ref="D94:D97"/>
    <mergeCell ref="D98:D102"/>
    <mergeCell ref="D103:D106"/>
    <mergeCell ref="D107:D112"/>
    <mergeCell ref="D113:D116"/>
    <mergeCell ref="D117:D119"/>
    <mergeCell ref="D120:D124"/>
    <mergeCell ref="D125:D126"/>
    <mergeCell ref="D127:D128"/>
    <mergeCell ref="D129:D131"/>
    <mergeCell ref="D132:D133"/>
  </mergeCells>
  <printOptions/>
  <pageMargins left="0.7" right="0.7" top="0.75" bottom="0.75" header="0.3" footer="0.3"/>
  <pageSetup fitToHeight="0" fitToWidth="1" orientation="portrait" paperSize="9" scale="82"/>
  <ignoredErrors>
    <ignoredError sqref="C12:C58 C80:C1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271"/>
  <sheetViews>
    <sheetView zoomScaleSheetLayoutView="100" workbookViewId="0" topLeftCell="A52">
      <selection activeCell="M263" sqref="M263"/>
    </sheetView>
  </sheetViews>
  <sheetFormatPr defaultColWidth="9.00390625" defaultRowHeight="24.75" customHeight="1"/>
  <cols>
    <col min="1" max="1" width="27.421875" style="1" customWidth="1"/>
    <col min="2" max="2" width="31.140625" style="0" customWidth="1"/>
    <col min="3" max="5" width="7.57421875" style="0" customWidth="1"/>
    <col min="6" max="6" width="14.421875" style="0" customWidth="1"/>
  </cols>
  <sheetData>
    <row r="1" spans="1:6" ht="24.75" customHeight="1">
      <c r="A1" s="2" t="s">
        <v>166</v>
      </c>
      <c r="B1" s="2"/>
      <c r="C1" s="2"/>
      <c r="D1" s="2"/>
      <c r="E1" s="2"/>
      <c r="F1" s="2"/>
    </row>
    <row r="2" spans="1:6" ht="24.75" customHeight="1">
      <c r="A2" s="3" t="s">
        <v>1</v>
      </c>
      <c r="B2" s="3" t="s">
        <v>2</v>
      </c>
      <c r="C2" s="4" t="s">
        <v>167</v>
      </c>
      <c r="D2" s="4" t="s">
        <v>168</v>
      </c>
      <c r="E2" s="4" t="s">
        <v>169</v>
      </c>
      <c r="F2" s="5" t="s">
        <v>4</v>
      </c>
    </row>
    <row r="3" spans="1:6" ht="24.75" customHeight="1">
      <c r="A3" s="6" t="s">
        <v>5</v>
      </c>
      <c r="B3" s="6"/>
      <c r="C3" s="7">
        <v>1051</v>
      </c>
      <c r="D3" s="7">
        <v>5182</v>
      </c>
      <c r="E3" s="7">
        <v>6233</v>
      </c>
      <c r="F3" s="8"/>
    </row>
    <row r="4" spans="1:6" ht="24.75" customHeight="1">
      <c r="A4" s="9" t="s">
        <v>6</v>
      </c>
      <c r="B4" s="10" t="s">
        <v>7</v>
      </c>
      <c r="C4" s="11">
        <v>0</v>
      </c>
      <c r="D4" s="11">
        <v>77</v>
      </c>
      <c r="E4" s="11">
        <v>77</v>
      </c>
      <c r="F4" s="12" t="s">
        <v>170</v>
      </c>
    </row>
    <row r="5" spans="1:6" ht="24.75" customHeight="1">
      <c r="A5" s="9"/>
      <c r="B5" s="10" t="s">
        <v>171</v>
      </c>
      <c r="C5" s="11">
        <v>0</v>
      </c>
      <c r="D5" s="11">
        <v>85</v>
      </c>
      <c r="E5" s="11">
        <v>85</v>
      </c>
      <c r="F5" s="12"/>
    </row>
    <row r="6" spans="1:6" ht="24.75" customHeight="1">
      <c r="A6" s="9"/>
      <c r="B6" s="10" t="s">
        <v>172</v>
      </c>
      <c r="C6" s="11">
        <v>8</v>
      </c>
      <c r="D6" s="11">
        <v>0</v>
      </c>
      <c r="E6" s="11">
        <v>8</v>
      </c>
      <c r="F6" s="12"/>
    </row>
    <row r="7" spans="1:6" ht="24.75" customHeight="1">
      <c r="A7" s="9"/>
      <c r="B7" s="10" t="s">
        <v>173</v>
      </c>
      <c r="C7" s="11">
        <v>5</v>
      </c>
      <c r="D7" s="11">
        <v>0</v>
      </c>
      <c r="E7" s="11">
        <v>5</v>
      </c>
      <c r="F7" s="12"/>
    </row>
    <row r="8" spans="1:6" ht="24.75" customHeight="1">
      <c r="A8" s="9"/>
      <c r="B8" s="10" t="s">
        <v>174</v>
      </c>
      <c r="C8" s="11">
        <v>10</v>
      </c>
      <c r="D8" s="11">
        <v>0</v>
      </c>
      <c r="E8" s="11">
        <v>10</v>
      </c>
      <c r="F8" s="12"/>
    </row>
    <row r="9" spans="1:6" ht="24.75" customHeight="1">
      <c r="A9" s="9"/>
      <c r="B9" s="13" t="s">
        <v>9</v>
      </c>
      <c r="C9" s="14">
        <v>23</v>
      </c>
      <c r="D9" s="14">
        <v>162</v>
      </c>
      <c r="E9" s="14">
        <v>185</v>
      </c>
      <c r="F9" s="12"/>
    </row>
    <row r="10" spans="1:6" ht="24.75" customHeight="1">
      <c r="A10" s="9" t="s">
        <v>10</v>
      </c>
      <c r="B10" s="10" t="s">
        <v>175</v>
      </c>
      <c r="C10" s="11">
        <v>1</v>
      </c>
      <c r="D10" s="11">
        <v>3</v>
      </c>
      <c r="E10" s="11">
        <v>4</v>
      </c>
      <c r="F10" s="12" t="s">
        <v>12</v>
      </c>
    </row>
    <row r="11" spans="1:6" ht="24.75" customHeight="1">
      <c r="A11" s="9"/>
      <c r="B11" s="10" t="s">
        <v>176</v>
      </c>
      <c r="C11" s="11">
        <v>8</v>
      </c>
      <c r="D11" s="11">
        <v>42</v>
      </c>
      <c r="E11" s="11">
        <v>50</v>
      </c>
      <c r="F11" s="12"/>
    </row>
    <row r="12" spans="1:6" ht="24.75" customHeight="1">
      <c r="A12" s="9"/>
      <c r="B12" s="10" t="s">
        <v>177</v>
      </c>
      <c r="C12" s="11">
        <v>23</v>
      </c>
      <c r="D12" s="11">
        <v>37</v>
      </c>
      <c r="E12" s="11">
        <v>60</v>
      </c>
      <c r="F12" s="12"/>
    </row>
    <row r="13" spans="1:6" ht="24.75" customHeight="1">
      <c r="A13" s="9"/>
      <c r="B13" s="10" t="s">
        <v>11</v>
      </c>
      <c r="C13" s="11">
        <v>0</v>
      </c>
      <c r="D13" s="11">
        <v>32</v>
      </c>
      <c r="E13" s="11">
        <v>32</v>
      </c>
      <c r="F13" s="12"/>
    </row>
    <row r="14" spans="1:6" ht="24.75" customHeight="1">
      <c r="A14" s="9"/>
      <c r="B14" s="10" t="s">
        <v>16</v>
      </c>
      <c r="C14" s="11">
        <v>0</v>
      </c>
      <c r="D14" s="11">
        <v>44</v>
      </c>
      <c r="E14" s="11">
        <v>44</v>
      </c>
      <c r="F14" s="12"/>
    </row>
    <row r="15" spans="1:6" ht="24.75" customHeight="1">
      <c r="A15" s="9"/>
      <c r="B15" s="10" t="s">
        <v>178</v>
      </c>
      <c r="C15" s="11">
        <v>0</v>
      </c>
      <c r="D15" s="11">
        <v>1</v>
      </c>
      <c r="E15" s="11">
        <v>1</v>
      </c>
      <c r="F15" s="12"/>
    </row>
    <row r="16" spans="1:6" ht="24.75" customHeight="1">
      <c r="A16" s="9"/>
      <c r="B16" s="10" t="s">
        <v>179</v>
      </c>
      <c r="C16" s="11">
        <v>0</v>
      </c>
      <c r="D16" s="11">
        <v>1</v>
      </c>
      <c r="E16" s="11">
        <v>1</v>
      </c>
      <c r="F16" s="12"/>
    </row>
    <row r="17" spans="1:6" ht="24.75" customHeight="1">
      <c r="A17" s="9"/>
      <c r="B17" s="13" t="s">
        <v>9</v>
      </c>
      <c r="C17" s="14">
        <v>32</v>
      </c>
      <c r="D17" s="14">
        <v>160</v>
      </c>
      <c r="E17" s="14">
        <v>192</v>
      </c>
      <c r="F17" s="12"/>
    </row>
    <row r="18" spans="1:6" ht="24.75" customHeight="1">
      <c r="A18" s="15" t="s">
        <v>18</v>
      </c>
      <c r="B18" s="10" t="s">
        <v>180</v>
      </c>
      <c r="C18" s="11">
        <v>1</v>
      </c>
      <c r="D18" s="11">
        <v>8</v>
      </c>
      <c r="E18" s="11">
        <v>9</v>
      </c>
      <c r="F18" s="16" t="s">
        <v>20</v>
      </c>
    </row>
    <row r="19" spans="1:6" ht="24.75" customHeight="1">
      <c r="A19" s="15"/>
      <c r="B19" s="10" t="s">
        <v>181</v>
      </c>
      <c r="C19" s="11">
        <v>1</v>
      </c>
      <c r="D19" s="11">
        <v>9</v>
      </c>
      <c r="E19" s="11">
        <v>10</v>
      </c>
      <c r="F19" s="16"/>
    </row>
    <row r="20" spans="1:6" ht="24.75" customHeight="1">
      <c r="A20" s="15"/>
      <c r="B20" s="10" t="s">
        <v>182</v>
      </c>
      <c r="C20" s="11">
        <v>0</v>
      </c>
      <c r="D20" s="11">
        <v>3</v>
      </c>
      <c r="E20" s="11">
        <v>3</v>
      </c>
      <c r="F20" s="16"/>
    </row>
    <row r="21" spans="1:6" ht="24.75" customHeight="1">
      <c r="A21" s="15"/>
      <c r="B21" s="10" t="s">
        <v>183</v>
      </c>
      <c r="C21" s="11">
        <v>0</v>
      </c>
      <c r="D21" s="11">
        <v>7</v>
      </c>
      <c r="E21" s="11">
        <v>7</v>
      </c>
      <c r="F21" s="16"/>
    </row>
    <row r="22" spans="1:6" ht="24.75" customHeight="1">
      <c r="A22" s="15"/>
      <c r="B22" s="10" t="s">
        <v>184</v>
      </c>
      <c r="C22" s="11">
        <v>0</v>
      </c>
      <c r="D22" s="11">
        <v>6</v>
      </c>
      <c r="E22" s="11">
        <v>6</v>
      </c>
      <c r="F22" s="16"/>
    </row>
    <row r="23" spans="1:6" ht="24.75" customHeight="1">
      <c r="A23" s="15"/>
      <c r="B23" s="10" t="s">
        <v>185</v>
      </c>
      <c r="C23" s="11">
        <v>0</v>
      </c>
      <c r="D23" s="11">
        <v>8</v>
      </c>
      <c r="E23" s="11">
        <v>8</v>
      </c>
      <c r="F23" s="16"/>
    </row>
    <row r="24" spans="1:6" ht="24.75" customHeight="1">
      <c r="A24" s="15"/>
      <c r="B24" s="10" t="s">
        <v>186</v>
      </c>
      <c r="C24" s="11">
        <v>2</v>
      </c>
      <c r="D24" s="11">
        <v>6</v>
      </c>
      <c r="E24" s="11">
        <v>8</v>
      </c>
      <c r="F24" s="16"/>
    </row>
    <row r="25" spans="1:6" ht="24.75" customHeight="1">
      <c r="A25" s="15"/>
      <c r="B25" s="10" t="s">
        <v>187</v>
      </c>
      <c r="C25" s="11">
        <v>0</v>
      </c>
      <c r="D25" s="11">
        <v>3</v>
      </c>
      <c r="E25" s="11">
        <v>3</v>
      </c>
      <c r="F25" s="16"/>
    </row>
    <row r="26" spans="1:6" ht="24.75" customHeight="1">
      <c r="A26" s="15"/>
      <c r="B26" s="10" t="s">
        <v>188</v>
      </c>
      <c r="C26" s="11">
        <v>0</v>
      </c>
      <c r="D26" s="11">
        <v>15</v>
      </c>
      <c r="E26" s="11">
        <v>15</v>
      </c>
      <c r="F26" s="16"/>
    </row>
    <row r="27" spans="1:6" ht="24.75" customHeight="1">
      <c r="A27" s="15"/>
      <c r="B27" s="10" t="s">
        <v>189</v>
      </c>
      <c r="C27" s="11">
        <v>0</v>
      </c>
      <c r="D27" s="11">
        <v>43</v>
      </c>
      <c r="E27" s="11">
        <v>43</v>
      </c>
      <c r="F27" s="16"/>
    </row>
    <row r="28" spans="1:6" ht="24.75" customHeight="1">
      <c r="A28" s="15"/>
      <c r="B28" s="10" t="s">
        <v>190</v>
      </c>
      <c r="C28" s="11">
        <v>1</v>
      </c>
      <c r="D28" s="11">
        <v>3</v>
      </c>
      <c r="E28" s="11">
        <v>4</v>
      </c>
      <c r="F28" s="16"/>
    </row>
    <row r="29" spans="1:6" ht="24.75" customHeight="1">
      <c r="A29" s="15"/>
      <c r="B29" s="10" t="s">
        <v>191</v>
      </c>
      <c r="C29" s="11">
        <v>0</v>
      </c>
      <c r="D29" s="11">
        <v>6</v>
      </c>
      <c r="E29" s="11">
        <v>6</v>
      </c>
      <c r="F29" s="16"/>
    </row>
    <row r="30" spans="1:6" ht="24.75" customHeight="1">
      <c r="A30" s="15"/>
      <c r="B30" s="10" t="s">
        <v>192</v>
      </c>
      <c r="C30" s="11">
        <v>1</v>
      </c>
      <c r="D30" s="11">
        <v>1</v>
      </c>
      <c r="E30" s="11">
        <v>2</v>
      </c>
      <c r="F30" s="16"/>
    </row>
    <row r="31" spans="1:6" ht="24.75" customHeight="1">
      <c r="A31" s="15"/>
      <c r="B31" s="13" t="s">
        <v>9</v>
      </c>
      <c r="C31" s="14">
        <v>6</v>
      </c>
      <c r="D31" s="14">
        <v>118</v>
      </c>
      <c r="E31" s="14">
        <v>124</v>
      </c>
      <c r="F31" s="16"/>
    </row>
    <row r="32" spans="1:6" ht="24.75" customHeight="1">
      <c r="A32" s="9" t="s">
        <v>21</v>
      </c>
      <c r="B32" s="10" t="s">
        <v>7</v>
      </c>
      <c r="C32" s="11">
        <v>20</v>
      </c>
      <c r="D32" s="11">
        <v>71</v>
      </c>
      <c r="E32" s="11">
        <v>91</v>
      </c>
      <c r="F32" s="12" t="s">
        <v>23</v>
      </c>
    </row>
    <row r="33" spans="1:6" ht="24.75" customHeight="1">
      <c r="A33" s="9"/>
      <c r="B33" s="10" t="s">
        <v>171</v>
      </c>
      <c r="C33" s="11">
        <v>0</v>
      </c>
      <c r="D33" s="11">
        <v>90</v>
      </c>
      <c r="E33" s="11">
        <v>90</v>
      </c>
      <c r="F33" s="12"/>
    </row>
    <row r="34" spans="1:6" ht="24.75" customHeight="1">
      <c r="A34" s="9"/>
      <c r="B34" s="13" t="s">
        <v>9</v>
      </c>
      <c r="C34" s="14">
        <v>20</v>
      </c>
      <c r="D34" s="14">
        <v>161</v>
      </c>
      <c r="E34" s="14">
        <v>181</v>
      </c>
      <c r="F34" s="12"/>
    </row>
    <row r="35" spans="1:6" ht="24.75" customHeight="1">
      <c r="A35" s="9" t="s">
        <v>26</v>
      </c>
      <c r="B35" s="10" t="s">
        <v>193</v>
      </c>
      <c r="C35" s="11">
        <v>4</v>
      </c>
      <c r="D35" s="11">
        <v>24</v>
      </c>
      <c r="E35" s="11">
        <v>28</v>
      </c>
      <c r="F35" s="12" t="s">
        <v>194</v>
      </c>
    </row>
    <row r="36" spans="1:6" ht="24.75" customHeight="1">
      <c r="A36" s="9"/>
      <c r="B36" s="10" t="s">
        <v>195</v>
      </c>
      <c r="C36" s="11">
        <v>2</v>
      </c>
      <c r="D36" s="11">
        <v>67</v>
      </c>
      <c r="E36" s="11">
        <v>69</v>
      </c>
      <c r="F36" s="12"/>
    </row>
    <row r="37" spans="1:6" ht="24.75" customHeight="1">
      <c r="A37" s="9"/>
      <c r="B37" s="10" t="s">
        <v>27</v>
      </c>
      <c r="C37" s="11">
        <v>3</v>
      </c>
      <c r="D37" s="11">
        <v>13</v>
      </c>
      <c r="E37" s="11">
        <v>16</v>
      </c>
      <c r="F37" s="12"/>
    </row>
    <row r="38" spans="1:6" ht="24.75" customHeight="1">
      <c r="A38" s="9"/>
      <c r="B38" s="10" t="s">
        <v>196</v>
      </c>
      <c r="C38" s="11">
        <v>0</v>
      </c>
      <c r="D38" s="11">
        <v>33</v>
      </c>
      <c r="E38" s="11">
        <v>33</v>
      </c>
      <c r="F38" s="12"/>
    </row>
    <row r="39" spans="1:6" ht="24.75" customHeight="1">
      <c r="A39" s="9"/>
      <c r="B39" s="10" t="s">
        <v>197</v>
      </c>
      <c r="C39" s="11">
        <v>0</v>
      </c>
      <c r="D39" s="11">
        <v>49</v>
      </c>
      <c r="E39" s="11">
        <v>49</v>
      </c>
      <c r="F39" s="12"/>
    </row>
    <row r="40" spans="1:6" ht="24.75" customHeight="1">
      <c r="A40" s="9"/>
      <c r="B40" s="10" t="s">
        <v>198</v>
      </c>
      <c r="C40" s="11">
        <v>0</v>
      </c>
      <c r="D40" s="11">
        <v>5</v>
      </c>
      <c r="E40" s="11">
        <v>5</v>
      </c>
      <c r="F40" s="12"/>
    </row>
    <row r="41" spans="1:6" ht="24.75" customHeight="1">
      <c r="A41" s="9"/>
      <c r="B41" s="13" t="s">
        <v>9</v>
      </c>
      <c r="C41" s="14">
        <v>9</v>
      </c>
      <c r="D41" s="14">
        <v>191</v>
      </c>
      <c r="E41" s="14">
        <v>200</v>
      </c>
      <c r="F41" s="12"/>
    </row>
    <row r="42" spans="1:6" ht="24.75" customHeight="1">
      <c r="A42" s="9" t="s">
        <v>31</v>
      </c>
      <c r="B42" s="10" t="s">
        <v>7</v>
      </c>
      <c r="C42" s="11">
        <v>2</v>
      </c>
      <c r="D42" s="11">
        <v>8</v>
      </c>
      <c r="E42" s="11">
        <v>10</v>
      </c>
      <c r="F42" s="12" t="s">
        <v>33</v>
      </c>
    </row>
    <row r="43" spans="1:6" ht="24.75" customHeight="1">
      <c r="A43" s="9"/>
      <c r="B43" s="10" t="s">
        <v>199</v>
      </c>
      <c r="C43" s="11">
        <v>0</v>
      </c>
      <c r="D43" s="11">
        <v>22</v>
      </c>
      <c r="E43" s="11">
        <v>22</v>
      </c>
      <c r="F43" s="12"/>
    </row>
    <row r="44" spans="1:6" ht="24.75" customHeight="1">
      <c r="A44" s="9"/>
      <c r="B44" s="13" t="s">
        <v>9</v>
      </c>
      <c r="C44" s="14">
        <v>2</v>
      </c>
      <c r="D44" s="14">
        <v>30</v>
      </c>
      <c r="E44" s="14">
        <v>32</v>
      </c>
      <c r="F44" s="12"/>
    </row>
    <row r="45" spans="1:6" ht="24.75" customHeight="1">
      <c r="A45" s="9" t="s">
        <v>35</v>
      </c>
      <c r="B45" s="10" t="s">
        <v>200</v>
      </c>
      <c r="C45" s="11">
        <v>5</v>
      </c>
      <c r="D45" s="11">
        <v>81</v>
      </c>
      <c r="E45" s="11">
        <v>86</v>
      </c>
      <c r="F45" s="12" t="s">
        <v>37</v>
      </c>
    </row>
    <row r="46" spans="1:6" ht="24.75" customHeight="1">
      <c r="A46" s="9"/>
      <c r="B46" s="10" t="s">
        <v>36</v>
      </c>
      <c r="C46" s="11">
        <v>9</v>
      </c>
      <c r="D46" s="11">
        <v>21</v>
      </c>
      <c r="E46" s="11">
        <v>30</v>
      </c>
      <c r="F46" s="12"/>
    </row>
    <row r="47" spans="1:6" ht="24.75" customHeight="1">
      <c r="A47" s="9"/>
      <c r="B47" s="10" t="s">
        <v>39</v>
      </c>
      <c r="C47" s="11">
        <v>0</v>
      </c>
      <c r="D47" s="11">
        <v>13</v>
      </c>
      <c r="E47" s="11">
        <v>13</v>
      </c>
      <c r="F47" s="12"/>
    </row>
    <row r="48" spans="1:6" ht="24.75" customHeight="1">
      <c r="A48" s="9"/>
      <c r="B48" s="10" t="s">
        <v>201</v>
      </c>
      <c r="C48" s="11">
        <v>0</v>
      </c>
      <c r="D48" s="11">
        <v>55</v>
      </c>
      <c r="E48" s="11">
        <v>55</v>
      </c>
      <c r="F48" s="12"/>
    </row>
    <row r="49" spans="1:6" ht="24.75" customHeight="1">
      <c r="A49" s="9"/>
      <c r="B49" s="10" t="s">
        <v>202</v>
      </c>
      <c r="C49" s="11">
        <v>0</v>
      </c>
      <c r="D49" s="11">
        <v>6</v>
      </c>
      <c r="E49" s="11">
        <v>6</v>
      </c>
      <c r="F49" s="12"/>
    </row>
    <row r="50" spans="1:6" ht="24.75" customHeight="1">
      <c r="A50" s="9"/>
      <c r="B50" s="10" t="s">
        <v>119</v>
      </c>
      <c r="C50" s="11">
        <v>4</v>
      </c>
      <c r="D50" s="11">
        <v>6</v>
      </c>
      <c r="E50" s="11">
        <v>10</v>
      </c>
      <c r="F50" s="12"/>
    </row>
    <row r="51" spans="1:6" ht="24.75" customHeight="1">
      <c r="A51" s="9"/>
      <c r="B51" s="13" t="s">
        <v>9</v>
      </c>
      <c r="C51" s="14">
        <v>18</v>
      </c>
      <c r="D51" s="14">
        <v>182</v>
      </c>
      <c r="E51" s="14">
        <v>200</v>
      </c>
      <c r="F51" s="12"/>
    </row>
    <row r="52" spans="1:6" ht="24.75" customHeight="1">
      <c r="A52" s="9" t="s">
        <v>40</v>
      </c>
      <c r="B52" s="10" t="s">
        <v>203</v>
      </c>
      <c r="C52" s="11">
        <v>16</v>
      </c>
      <c r="D52" s="11">
        <v>253</v>
      </c>
      <c r="E52" s="11">
        <v>269</v>
      </c>
      <c r="F52" s="12" t="s">
        <v>204</v>
      </c>
    </row>
    <row r="53" spans="1:6" ht="24.75" customHeight="1">
      <c r="A53" s="9"/>
      <c r="B53" s="10" t="s">
        <v>7</v>
      </c>
      <c r="C53" s="11">
        <v>8</v>
      </c>
      <c r="D53" s="11">
        <v>15</v>
      </c>
      <c r="E53" s="11">
        <v>23</v>
      </c>
      <c r="F53" s="12"/>
    </row>
    <row r="54" spans="1:6" ht="24.75" customHeight="1">
      <c r="A54" s="9"/>
      <c r="B54" s="10" t="s">
        <v>44</v>
      </c>
      <c r="C54" s="11">
        <v>0</v>
      </c>
      <c r="D54" s="11">
        <v>3</v>
      </c>
      <c r="E54" s="11">
        <v>3</v>
      </c>
      <c r="F54" s="12"/>
    </row>
    <row r="55" spans="1:6" ht="24.75" customHeight="1">
      <c r="A55" s="9"/>
      <c r="B55" s="13" t="s">
        <v>9</v>
      </c>
      <c r="C55" s="14">
        <v>24</v>
      </c>
      <c r="D55" s="14">
        <v>271</v>
      </c>
      <c r="E55" s="14">
        <v>295</v>
      </c>
      <c r="F55" s="12"/>
    </row>
    <row r="56" spans="1:6" ht="24.75" customHeight="1">
      <c r="A56" s="9" t="s">
        <v>45</v>
      </c>
      <c r="B56" s="17" t="s">
        <v>205</v>
      </c>
      <c r="C56" s="11">
        <v>0</v>
      </c>
      <c r="D56" s="11">
        <v>98</v>
      </c>
      <c r="E56" s="11">
        <v>98</v>
      </c>
      <c r="F56" s="12" t="s">
        <v>206</v>
      </c>
    </row>
    <row r="57" spans="1:6" ht="24.75" customHeight="1">
      <c r="A57" s="9"/>
      <c r="B57" s="17" t="s">
        <v>207</v>
      </c>
      <c r="C57" s="11">
        <v>0</v>
      </c>
      <c r="D57" s="11">
        <v>12</v>
      </c>
      <c r="E57" s="11">
        <v>12</v>
      </c>
      <c r="F57" s="12"/>
    </row>
    <row r="58" spans="1:6" ht="24.75" customHeight="1">
      <c r="A58" s="9"/>
      <c r="B58" s="17" t="s">
        <v>208</v>
      </c>
      <c r="C58" s="11">
        <v>0</v>
      </c>
      <c r="D58" s="11">
        <v>10</v>
      </c>
      <c r="E58" s="11">
        <v>10</v>
      </c>
      <c r="F58" s="12"/>
    </row>
    <row r="59" spans="1:6" ht="24.75" customHeight="1">
      <c r="A59" s="9"/>
      <c r="B59" s="17" t="s">
        <v>52</v>
      </c>
      <c r="C59" s="11">
        <v>0</v>
      </c>
      <c r="D59" s="11">
        <v>67</v>
      </c>
      <c r="E59" s="11">
        <v>67</v>
      </c>
      <c r="F59" s="12"/>
    </row>
    <row r="60" spans="1:6" ht="24.75" customHeight="1">
      <c r="A60" s="9"/>
      <c r="B60" s="10" t="s">
        <v>46</v>
      </c>
      <c r="C60" s="11">
        <v>12</v>
      </c>
      <c r="D60" s="11">
        <v>64</v>
      </c>
      <c r="E60" s="11">
        <v>76</v>
      </c>
      <c r="F60" s="12"/>
    </row>
    <row r="61" spans="1:6" ht="24.75" customHeight="1">
      <c r="A61" s="9"/>
      <c r="B61" s="13" t="s">
        <v>9</v>
      </c>
      <c r="C61" s="14">
        <v>12</v>
      </c>
      <c r="D61" s="14">
        <v>251</v>
      </c>
      <c r="E61" s="14">
        <v>263</v>
      </c>
      <c r="F61" s="12"/>
    </row>
    <row r="62" spans="1:6" ht="24.75" customHeight="1">
      <c r="A62" s="9" t="s">
        <v>53</v>
      </c>
      <c r="B62" s="10" t="s">
        <v>60</v>
      </c>
      <c r="C62" s="11">
        <v>0</v>
      </c>
      <c r="D62" s="11">
        <v>25</v>
      </c>
      <c r="E62" s="11">
        <v>25</v>
      </c>
      <c r="F62" s="12" t="s">
        <v>55</v>
      </c>
    </row>
    <row r="63" spans="1:6" ht="24.75" customHeight="1">
      <c r="A63" s="9"/>
      <c r="B63" s="10" t="s">
        <v>209</v>
      </c>
      <c r="C63" s="11">
        <v>0</v>
      </c>
      <c r="D63" s="11">
        <v>23</v>
      </c>
      <c r="E63" s="11">
        <v>23</v>
      </c>
      <c r="F63" s="12"/>
    </row>
    <row r="64" spans="1:6" ht="24.75" customHeight="1">
      <c r="A64" s="9"/>
      <c r="B64" s="10" t="s">
        <v>210</v>
      </c>
      <c r="C64" s="11">
        <v>0</v>
      </c>
      <c r="D64" s="11">
        <v>18</v>
      </c>
      <c r="E64" s="11">
        <v>18</v>
      </c>
      <c r="F64" s="12"/>
    </row>
    <row r="65" spans="1:6" ht="24.75" customHeight="1">
      <c r="A65" s="9"/>
      <c r="B65" s="10" t="s">
        <v>211</v>
      </c>
      <c r="C65" s="11">
        <v>0</v>
      </c>
      <c r="D65" s="11">
        <v>24</v>
      </c>
      <c r="E65" s="11">
        <v>24</v>
      </c>
      <c r="F65" s="12"/>
    </row>
    <row r="66" spans="1:6" ht="24.75" customHeight="1">
      <c r="A66" s="9"/>
      <c r="B66" s="10" t="s">
        <v>212</v>
      </c>
      <c r="C66" s="11">
        <v>0</v>
      </c>
      <c r="D66" s="11">
        <v>16</v>
      </c>
      <c r="E66" s="11">
        <v>16</v>
      </c>
      <c r="F66" s="12"/>
    </row>
    <row r="67" spans="1:6" ht="24.75" customHeight="1">
      <c r="A67" s="9"/>
      <c r="B67" s="10" t="s">
        <v>213</v>
      </c>
      <c r="C67" s="11">
        <v>0</v>
      </c>
      <c r="D67" s="11">
        <v>0</v>
      </c>
      <c r="E67" s="11">
        <v>0</v>
      </c>
      <c r="F67" s="12"/>
    </row>
    <row r="68" spans="1:6" ht="24.75" customHeight="1">
      <c r="A68" s="9"/>
      <c r="B68" s="10" t="s">
        <v>214</v>
      </c>
      <c r="C68" s="11">
        <v>0</v>
      </c>
      <c r="D68" s="11">
        <v>22</v>
      </c>
      <c r="E68" s="11">
        <v>22</v>
      </c>
      <c r="F68" s="12"/>
    </row>
    <row r="69" spans="1:6" ht="24.75" customHeight="1">
      <c r="A69" s="9"/>
      <c r="B69" s="10" t="s">
        <v>215</v>
      </c>
      <c r="C69" s="11">
        <v>6</v>
      </c>
      <c r="D69" s="11">
        <v>0</v>
      </c>
      <c r="E69" s="11">
        <v>6</v>
      </c>
      <c r="F69" s="12"/>
    </row>
    <row r="70" spans="1:6" ht="24.75" customHeight="1">
      <c r="A70" s="9"/>
      <c r="B70" s="10" t="s">
        <v>216</v>
      </c>
      <c r="C70" s="11">
        <v>0</v>
      </c>
      <c r="D70" s="11">
        <v>9</v>
      </c>
      <c r="E70" s="11">
        <v>9</v>
      </c>
      <c r="F70" s="12"/>
    </row>
    <row r="71" spans="1:6" ht="24.75" customHeight="1">
      <c r="A71" s="9"/>
      <c r="B71" s="13" t="s">
        <v>9</v>
      </c>
      <c r="C71" s="14">
        <v>6</v>
      </c>
      <c r="D71" s="14">
        <v>137</v>
      </c>
      <c r="E71" s="14">
        <v>143</v>
      </c>
      <c r="F71" s="12"/>
    </row>
    <row r="72" spans="1:6" ht="24.75" customHeight="1">
      <c r="A72" s="9" t="s">
        <v>63</v>
      </c>
      <c r="B72" s="10" t="s">
        <v>217</v>
      </c>
      <c r="C72" s="11">
        <v>5</v>
      </c>
      <c r="D72" s="11">
        <v>138</v>
      </c>
      <c r="E72" s="11">
        <v>143</v>
      </c>
      <c r="F72" s="12" t="s">
        <v>218</v>
      </c>
    </row>
    <row r="73" spans="1:6" ht="24.75" customHeight="1">
      <c r="A73" s="9"/>
      <c r="B73" s="10" t="s">
        <v>67</v>
      </c>
      <c r="C73" s="11">
        <v>0</v>
      </c>
      <c r="D73" s="11">
        <v>8</v>
      </c>
      <c r="E73" s="11">
        <v>8</v>
      </c>
      <c r="F73" s="12"/>
    </row>
    <row r="74" spans="1:6" ht="24.75" customHeight="1">
      <c r="A74" s="9"/>
      <c r="B74" s="13" t="s">
        <v>9</v>
      </c>
      <c r="C74" s="14">
        <v>5</v>
      </c>
      <c r="D74" s="14">
        <v>146</v>
      </c>
      <c r="E74" s="14">
        <v>151</v>
      </c>
      <c r="F74" s="12"/>
    </row>
    <row r="75" spans="1:6" ht="24.75" customHeight="1">
      <c r="A75" s="18" t="s">
        <v>68</v>
      </c>
      <c r="B75" s="10" t="s">
        <v>219</v>
      </c>
      <c r="C75" s="11">
        <v>0</v>
      </c>
      <c r="D75" s="11">
        <v>25</v>
      </c>
      <c r="E75" s="11">
        <v>25</v>
      </c>
      <c r="F75" s="19" t="s">
        <v>220</v>
      </c>
    </row>
    <row r="76" spans="1:6" ht="24.75" customHeight="1">
      <c r="A76" s="18"/>
      <c r="B76" s="13" t="s">
        <v>9</v>
      </c>
      <c r="C76" s="14">
        <v>0</v>
      </c>
      <c r="D76" s="14">
        <v>25</v>
      </c>
      <c r="E76" s="14">
        <v>25</v>
      </c>
      <c r="F76" s="19"/>
    </row>
    <row r="77" spans="1:6" ht="24.75" customHeight="1">
      <c r="A77" s="9" t="s">
        <v>71</v>
      </c>
      <c r="B77" s="10" t="s">
        <v>221</v>
      </c>
      <c r="C77" s="11">
        <v>0</v>
      </c>
      <c r="D77" s="11">
        <v>21</v>
      </c>
      <c r="E77" s="11">
        <v>21</v>
      </c>
      <c r="F77" s="12" t="s">
        <v>73</v>
      </c>
    </row>
    <row r="78" spans="1:6" ht="24.75" customHeight="1">
      <c r="A78" s="9"/>
      <c r="B78" s="10" t="s">
        <v>222</v>
      </c>
      <c r="C78" s="11">
        <v>0</v>
      </c>
      <c r="D78" s="11">
        <v>52</v>
      </c>
      <c r="E78" s="11">
        <v>52</v>
      </c>
      <c r="F78" s="12"/>
    </row>
    <row r="79" spans="1:6" ht="24.75" customHeight="1">
      <c r="A79" s="9"/>
      <c r="B79" s="10" t="s">
        <v>223</v>
      </c>
      <c r="C79" s="11">
        <v>0</v>
      </c>
      <c r="D79" s="11">
        <v>13</v>
      </c>
      <c r="E79" s="11">
        <v>13</v>
      </c>
      <c r="F79" s="12"/>
    </row>
    <row r="80" spans="1:6" ht="24.75" customHeight="1">
      <c r="A80" s="9"/>
      <c r="B80" s="13" t="s">
        <v>9</v>
      </c>
      <c r="C80" s="14">
        <v>0</v>
      </c>
      <c r="D80" s="14">
        <v>86</v>
      </c>
      <c r="E80" s="14">
        <v>86</v>
      </c>
      <c r="F80" s="12"/>
    </row>
    <row r="81" spans="1:6" ht="24.75" customHeight="1">
      <c r="A81" s="9" t="s">
        <v>224</v>
      </c>
      <c r="B81" s="10" t="s">
        <v>225</v>
      </c>
      <c r="C81" s="11">
        <v>15</v>
      </c>
      <c r="D81" s="11">
        <v>67</v>
      </c>
      <c r="E81" s="11">
        <v>82</v>
      </c>
      <c r="F81" s="12" t="s">
        <v>226</v>
      </c>
    </row>
    <row r="82" spans="1:6" ht="24.75" customHeight="1">
      <c r="A82" s="9"/>
      <c r="B82" s="10" t="s">
        <v>85</v>
      </c>
      <c r="C82" s="11">
        <v>0</v>
      </c>
      <c r="D82" s="11">
        <v>80</v>
      </c>
      <c r="E82" s="11">
        <v>80</v>
      </c>
      <c r="F82" s="12"/>
    </row>
    <row r="83" spans="1:6" ht="24.75" customHeight="1">
      <c r="A83" s="9"/>
      <c r="B83" s="10" t="s">
        <v>227</v>
      </c>
      <c r="C83" s="11">
        <v>0</v>
      </c>
      <c r="D83" s="11">
        <v>61</v>
      </c>
      <c r="E83" s="11">
        <v>61</v>
      </c>
      <c r="F83" s="12"/>
    </row>
    <row r="84" spans="1:6" ht="24.75" customHeight="1">
      <c r="A84" s="9"/>
      <c r="B84" s="10" t="s">
        <v>228</v>
      </c>
      <c r="C84" s="11">
        <v>0</v>
      </c>
      <c r="D84" s="11">
        <v>20</v>
      </c>
      <c r="E84" s="11">
        <v>20</v>
      </c>
      <c r="F84" s="12"/>
    </row>
    <row r="85" spans="1:6" ht="24.75" customHeight="1">
      <c r="A85" s="9"/>
      <c r="B85" s="10" t="s">
        <v>229</v>
      </c>
      <c r="C85" s="11">
        <v>0</v>
      </c>
      <c r="D85" s="11">
        <v>37</v>
      </c>
      <c r="E85" s="11">
        <v>37</v>
      </c>
      <c r="F85" s="12"/>
    </row>
    <row r="86" spans="1:6" ht="24.75" customHeight="1">
      <c r="A86" s="9"/>
      <c r="B86" s="10" t="s">
        <v>230</v>
      </c>
      <c r="C86" s="11">
        <v>0</v>
      </c>
      <c r="D86" s="11">
        <v>37</v>
      </c>
      <c r="E86" s="11">
        <v>37</v>
      </c>
      <c r="F86" s="12"/>
    </row>
    <row r="87" spans="1:6" ht="24.75" customHeight="1">
      <c r="A87" s="9"/>
      <c r="B87" s="13" t="s">
        <v>9</v>
      </c>
      <c r="C87" s="14">
        <v>15</v>
      </c>
      <c r="D87" s="14">
        <v>302</v>
      </c>
      <c r="E87" s="14">
        <v>317</v>
      </c>
      <c r="F87" s="12"/>
    </row>
    <row r="88" spans="1:6" ht="24.75" customHeight="1">
      <c r="A88" s="9" t="s">
        <v>86</v>
      </c>
      <c r="B88" s="10" t="s">
        <v>90</v>
      </c>
      <c r="C88" s="11">
        <v>2</v>
      </c>
      <c r="D88" s="11">
        <v>24</v>
      </c>
      <c r="E88" s="11">
        <v>26</v>
      </c>
      <c r="F88" s="12" t="s">
        <v>88</v>
      </c>
    </row>
    <row r="89" spans="1:6" ht="24.75" customHeight="1">
      <c r="A89" s="9"/>
      <c r="B89" s="10" t="s">
        <v>231</v>
      </c>
      <c r="C89" s="11">
        <v>0</v>
      </c>
      <c r="D89" s="11">
        <v>14</v>
      </c>
      <c r="E89" s="11">
        <v>14</v>
      </c>
      <c r="F89" s="12"/>
    </row>
    <row r="90" spans="1:6" ht="24.75" customHeight="1">
      <c r="A90" s="9"/>
      <c r="B90" s="10" t="s">
        <v>232</v>
      </c>
      <c r="C90" s="11">
        <v>11</v>
      </c>
      <c r="D90" s="11">
        <v>57</v>
      </c>
      <c r="E90" s="11">
        <v>68</v>
      </c>
      <c r="F90" s="12"/>
    </row>
    <row r="91" spans="1:6" ht="24.75" customHeight="1">
      <c r="A91" s="9"/>
      <c r="B91" s="13" t="s">
        <v>9</v>
      </c>
      <c r="C91" s="14">
        <v>13</v>
      </c>
      <c r="D91" s="14">
        <v>95</v>
      </c>
      <c r="E91" s="14">
        <v>108</v>
      </c>
      <c r="F91" s="12"/>
    </row>
    <row r="92" spans="1:6" ht="24.75" customHeight="1">
      <c r="A92" s="9" t="s">
        <v>91</v>
      </c>
      <c r="B92" s="10" t="s">
        <v>233</v>
      </c>
      <c r="C92" s="11">
        <v>0</v>
      </c>
      <c r="D92" s="11">
        <v>14</v>
      </c>
      <c r="E92" s="11">
        <v>14</v>
      </c>
      <c r="F92" s="12" t="s">
        <v>93</v>
      </c>
    </row>
    <row r="93" spans="1:6" ht="24.75" customHeight="1">
      <c r="A93" s="9"/>
      <c r="B93" s="13" t="s">
        <v>9</v>
      </c>
      <c r="C93" s="14">
        <v>0</v>
      </c>
      <c r="D93" s="14">
        <v>14</v>
      </c>
      <c r="E93" s="14">
        <v>14</v>
      </c>
      <c r="F93" s="12"/>
    </row>
    <row r="94" spans="1:6" ht="24.75" customHeight="1">
      <c r="A94" s="9" t="s">
        <v>94</v>
      </c>
      <c r="B94" s="10" t="s">
        <v>95</v>
      </c>
      <c r="C94" s="11">
        <v>39</v>
      </c>
      <c r="D94" s="11">
        <v>76</v>
      </c>
      <c r="E94" s="11">
        <f aca="true" t="shared" si="0" ref="E94:E102">C94+D94</f>
        <v>115</v>
      </c>
      <c r="F94" s="12" t="s">
        <v>234</v>
      </c>
    </row>
    <row r="95" spans="1:6" ht="24.75" customHeight="1">
      <c r="A95" s="9"/>
      <c r="B95" s="10" t="s">
        <v>235</v>
      </c>
      <c r="C95" s="11">
        <v>0</v>
      </c>
      <c r="D95" s="11">
        <v>240</v>
      </c>
      <c r="E95" s="11">
        <f t="shared" si="0"/>
        <v>240</v>
      </c>
      <c r="F95" s="12"/>
    </row>
    <row r="96" spans="1:6" ht="24.75" customHeight="1">
      <c r="A96" s="9"/>
      <c r="B96" s="10" t="s">
        <v>236</v>
      </c>
      <c r="C96" s="11">
        <v>8</v>
      </c>
      <c r="D96" s="11">
        <v>24</v>
      </c>
      <c r="E96" s="11">
        <f t="shared" si="0"/>
        <v>32</v>
      </c>
      <c r="F96" s="12"/>
    </row>
    <row r="97" spans="1:6" ht="24.75" customHeight="1">
      <c r="A97" s="9"/>
      <c r="B97" s="10" t="s">
        <v>237</v>
      </c>
      <c r="C97" s="11">
        <v>4</v>
      </c>
      <c r="D97" s="11">
        <v>14</v>
      </c>
      <c r="E97" s="11">
        <f t="shared" si="0"/>
        <v>18</v>
      </c>
      <c r="F97" s="12"/>
    </row>
    <row r="98" spans="1:6" ht="24.75" customHeight="1">
      <c r="A98" s="9"/>
      <c r="B98" s="10" t="s">
        <v>99</v>
      </c>
      <c r="C98" s="11">
        <v>0</v>
      </c>
      <c r="D98" s="11">
        <v>63</v>
      </c>
      <c r="E98" s="11">
        <f t="shared" si="0"/>
        <v>63</v>
      </c>
      <c r="F98" s="12"/>
    </row>
    <row r="99" spans="1:6" ht="24.75" customHeight="1">
      <c r="A99" s="9"/>
      <c r="B99" s="10" t="s">
        <v>100</v>
      </c>
      <c r="C99" s="11">
        <v>2</v>
      </c>
      <c r="D99" s="11">
        <v>12</v>
      </c>
      <c r="E99" s="11">
        <f t="shared" si="0"/>
        <v>14</v>
      </c>
      <c r="F99" s="12"/>
    </row>
    <row r="100" spans="1:6" ht="24.75" customHeight="1">
      <c r="A100" s="9"/>
      <c r="B100" s="10" t="s">
        <v>98</v>
      </c>
      <c r="C100" s="11">
        <v>3</v>
      </c>
      <c r="D100" s="11">
        <v>9</v>
      </c>
      <c r="E100" s="11">
        <f t="shared" si="0"/>
        <v>12</v>
      </c>
      <c r="F100" s="12"/>
    </row>
    <row r="101" spans="1:6" ht="24.75" customHeight="1">
      <c r="A101" s="9"/>
      <c r="B101" s="10" t="s">
        <v>171</v>
      </c>
      <c r="C101" s="11">
        <v>0</v>
      </c>
      <c r="D101" s="11">
        <v>7</v>
      </c>
      <c r="E101" s="11">
        <f t="shared" si="0"/>
        <v>7</v>
      </c>
      <c r="F101" s="12"/>
    </row>
    <row r="102" spans="1:6" ht="24.75" customHeight="1">
      <c r="A102" s="9"/>
      <c r="B102" s="10" t="s">
        <v>238</v>
      </c>
      <c r="C102" s="11">
        <v>0</v>
      </c>
      <c r="D102" s="11">
        <v>1</v>
      </c>
      <c r="E102" s="11">
        <f t="shared" si="0"/>
        <v>1</v>
      </c>
      <c r="F102" s="12"/>
    </row>
    <row r="103" spans="1:6" ht="24.75" customHeight="1">
      <c r="A103" s="9"/>
      <c r="B103" s="13" t="s">
        <v>9</v>
      </c>
      <c r="C103" s="14">
        <v>56</v>
      </c>
      <c r="D103" s="14">
        <v>446</v>
      </c>
      <c r="E103" s="14">
        <v>502</v>
      </c>
      <c r="F103" s="12"/>
    </row>
    <row r="104" spans="1:6" ht="24.75" customHeight="1">
      <c r="A104" s="15" t="s">
        <v>239</v>
      </c>
      <c r="B104" s="10" t="s">
        <v>240</v>
      </c>
      <c r="C104" s="11">
        <v>0</v>
      </c>
      <c r="D104" s="11">
        <v>15</v>
      </c>
      <c r="E104" s="11">
        <v>15</v>
      </c>
      <c r="F104" s="16" t="s">
        <v>241</v>
      </c>
    </row>
    <row r="105" spans="1:6" ht="24.75" customHeight="1">
      <c r="A105" s="15"/>
      <c r="B105" s="10" t="s">
        <v>242</v>
      </c>
      <c r="C105" s="11">
        <v>0</v>
      </c>
      <c r="D105" s="11">
        <v>7</v>
      </c>
      <c r="E105" s="11">
        <v>7</v>
      </c>
      <c r="F105" s="16"/>
    </row>
    <row r="106" spans="1:6" ht="24.75" customHeight="1">
      <c r="A106" s="15"/>
      <c r="B106" s="10" t="s">
        <v>243</v>
      </c>
      <c r="C106" s="11">
        <v>0</v>
      </c>
      <c r="D106" s="11">
        <v>7</v>
      </c>
      <c r="E106" s="11">
        <v>7</v>
      </c>
      <c r="F106" s="16"/>
    </row>
    <row r="107" spans="1:6" ht="24.75" customHeight="1">
      <c r="A107" s="15"/>
      <c r="B107" s="10" t="s">
        <v>244</v>
      </c>
      <c r="C107" s="11">
        <v>0</v>
      </c>
      <c r="D107" s="11">
        <v>3</v>
      </c>
      <c r="E107" s="11">
        <v>3</v>
      </c>
      <c r="F107" s="16"/>
    </row>
    <row r="108" spans="1:6" ht="24.75" customHeight="1">
      <c r="A108" s="15"/>
      <c r="B108" s="10" t="s">
        <v>245</v>
      </c>
      <c r="C108" s="11">
        <v>0</v>
      </c>
      <c r="D108" s="11">
        <v>24</v>
      </c>
      <c r="E108" s="11">
        <v>24</v>
      </c>
      <c r="F108" s="16"/>
    </row>
    <row r="109" spans="1:6" ht="24.75" customHeight="1">
      <c r="A109" s="15"/>
      <c r="B109" s="10" t="s">
        <v>246</v>
      </c>
      <c r="C109" s="11">
        <v>0</v>
      </c>
      <c r="D109" s="11">
        <v>17</v>
      </c>
      <c r="E109" s="11">
        <v>17</v>
      </c>
      <c r="F109" s="16"/>
    </row>
    <row r="110" spans="1:6" ht="24.75" customHeight="1">
      <c r="A110" s="15"/>
      <c r="B110" s="13" t="s">
        <v>9</v>
      </c>
      <c r="C110" s="14">
        <v>0</v>
      </c>
      <c r="D110" s="14">
        <v>73</v>
      </c>
      <c r="E110" s="14">
        <v>73</v>
      </c>
      <c r="F110" s="16"/>
    </row>
    <row r="111" spans="1:6" ht="24.75" customHeight="1">
      <c r="A111" s="9" t="s">
        <v>108</v>
      </c>
      <c r="B111" s="10" t="s">
        <v>247</v>
      </c>
      <c r="C111" s="11">
        <v>0</v>
      </c>
      <c r="D111" s="11">
        <v>10</v>
      </c>
      <c r="E111" s="11">
        <v>10</v>
      </c>
      <c r="F111" s="12" t="s">
        <v>110</v>
      </c>
    </row>
    <row r="112" spans="1:6" ht="24.75" customHeight="1">
      <c r="A112" s="9"/>
      <c r="B112" s="10" t="s">
        <v>248</v>
      </c>
      <c r="C112" s="11">
        <v>0</v>
      </c>
      <c r="D112" s="11">
        <v>5</v>
      </c>
      <c r="E112" s="11">
        <v>5</v>
      </c>
      <c r="F112" s="12"/>
    </row>
    <row r="113" spans="1:6" ht="24.75" customHeight="1">
      <c r="A113" s="9"/>
      <c r="B113" s="10" t="s">
        <v>249</v>
      </c>
      <c r="C113" s="11">
        <v>0</v>
      </c>
      <c r="D113" s="11">
        <v>14</v>
      </c>
      <c r="E113" s="11">
        <v>14</v>
      </c>
      <c r="F113" s="12"/>
    </row>
    <row r="114" spans="1:6" ht="24.75" customHeight="1">
      <c r="A114" s="9"/>
      <c r="B114" s="10" t="s">
        <v>250</v>
      </c>
      <c r="C114" s="11">
        <v>0</v>
      </c>
      <c r="D114" s="11">
        <v>3</v>
      </c>
      <c r="E114" s="11">
        <v>3</v>
      </c>
      <c r="F114" s="12"/>
    </row>
    <row r="115" spans="1:6" ht="24.75" customHeight="1">
      <c r="A115" s="9"/>
      <c r="B115" s="10" t="s">
        <v>251</v>
      </c>
      <c r="C115" s="11">
        <v>0</v>
      </c>
      <c r="D115" s="11">
        <v>5</v>
      </c>
      <c r="E115" s="11">
        <v>5</v>
      </c>
      <c r="F115" s="12"/>
    </row>
    <row r="116" spans="1:6" ht="24.75" customHeight="1">
      <c r="A116" s="9"/>
      <c r="B116" s="10" t="s">
        <v>252</v>
      </c>
      <c r="C116" s="11">
        <v>0</v>
      </c>
      <c r="D116" s="11">
        <v>2</v>
      </c>
      <c r="E116" s="11">
        <v>2</v>
      </c>
      <c r="F116" s="12"/>
    </row>
    <row r="117" spans="1:6" ht="24.75" customHeight="1">
      <c r="A117" s="9"/>
      <c r="B117" s="10" t="s">
        <v>253</v>
      </c>
      <c r="C117" s="11">
        <v>3</v>
      </c>
      <c r="D117" s="11">
        <v>4</v>
      </c>
      <c r="E117" s="11">
        <v>7</v>
      </c>
      <c r="F117" s="12"/>
    </row>
    <row r="118" spans="1:6" ht="24.75" customHeight="1">
      <c r="A118" s="9"/>
      <c r="B118" s="10" t="s">
        <v>254</v>
      </c>
      <c r="C118" s="11">
        <v>0</v>
      </c>
      <c r="D118" s="11">
        <v>9</v>
      </c>
      <c r="E118" s="11">
        <v>9</v>
      </c>
      <c r="F118" s="12"/>
    </row>
    <row r="119" spans="1:6" ht="24.75" customHeight="1">
      <c r="A119" s="9"/>
      <c r="B119" s="10" t="s">
        <v>244</v>
      </c>
      <c r="C119" s="11">
        <v>0</v>
      </c>
      <c r="D119" s="11">
        <v>1</v>
      </c>
      <c r="E119" s="11">
        <v>1</v>
      </c>
      <c r="F119" s="12"/>
    </row>
    <row r="120" spans="1:6" ht="24.75" customHeight="1">
      <c r="A120" s="9"/>
      <c r="B120" s="10" t="s">
        <v>255</v>
      </c>
      <c r="C120" s="11">
        <v>0</v>
      </c>
      <c r="D120" s="11">
        <v>17</v>
      </c>
      <c r="E120" s="11">
        <v>17</v>
      </c>
      <c r="F120" s="12"/>
    </row>
    <row r="121" spans="1:6" ht="24.75" customHeight="1">
      <c r="A121" s="9"/>
      <c r="B121" s="13" t="s">
        <v>9</v>
      </c>
      <c r="C121" s="14">
        <v>3</v>
      </c>
      <c r="D121" s="14">
        <v>70</v>
      </c>
      <c r="E121" s="14">
        <v>73</v>
      </c>
      <c r="F121" s="12"/>
    </row>
    <row r="122" spans="1:6" ht="24.75" customHeight="1">
      <c r="A122" s="18" t="s">
        <v>113</v>
      </c>
      <c r="B122" s="10" t="s">
        <v>256</v>
      </c>
      <c r="C122" s="11">
        <v>4</v>
      </c>
      <c r="D122" s="11">
        <v>39</v>
      </c>
      <c r="E122" s="11">
        <v>43</v>
      </c>
      <c r="F122" s="19" t="s">
        <v>115</v>
      </c>
    </row>
    <row r="123" spans="1:6" ht="24.75" customHeight="1">
      <c r="A123" s="18"/>
      <c r="B123" s="10" t="s">
        <v>114</v>
      </c>
      <c r="C123" s="11">
        <v>0</v>
      </c>
      <c r="D123" s="11">
        <v>6</v>
      </c>
      <c r="E123" s="11">
        <v>6</v>
      </c>
      <c r="F123" s="19"/>
    </row>
    <row r="124" spans="1:6" ht="24.75" customHeight="1">
      <c r="A124" s="18"/>
      <c r="B124" s="10" t="s">
        <v>208</v>
      </c>
      <c r="C124" s="11">
        <v>0</v>
      </c>
      <c r="D124" s="11">
        <v>32</v>
      </c>
      <c r="E124" s="11">
        <v>32</v>
      </c>
      <c r="F124" s="19"/>
    </row>
    <row r="125" spans="1:6" ht="24.75" customHeight="1">
      <c r="A125" s="18"/>
      <c r="B125" s="10" t="s">
        <v>257</v>
      </c>
      <c r="C125" s="11">
        <v>0</v>
      </c>
      <c r="D125" s="11">
        <v>2</v>
      </c>
      <c r="E125" s="11">
        <v>2</v>
      </c>
      <c r="F125" s="19"/>
    </row>
    <row r="126" spans="1:6" ht="24.75" customHeight="1">
      <c r="A126" s="18"/>
      <c r="B126" s="13" t="s">
        <v>9</v>
      </c>
      <c r="C126" s="14">
        <v>4</v>
      </c>
      <c r="D126" s="14">
        <v>79</v>
      </c>
      <c r="E126" s="14">
        <v>83</v>
      </c>
      <c r="F126" s="19"/>
    </row>
    <row r="127" spans="1:6" ht="24.75" customHeight="1">
      <c r="A127" s="9" t="s">
        <v>118</v>
      </c>
      <c r="B127" s="10" t="s">
        <v>119</v>
      </c>
      <c r="C127" s="11">
        <v>0</v>
      </c>
      <c r="D127" s="11">
        <v>139</v>
      </c>
      <c r="E127" s="11">
        <v>139</v>
      </c>
      <c r="F127" s="12" t="s">
        <v>258</v>
      </c>
    </row>
    <row r="128" spans="1:6" ht="24.75" customHeight="1">
      <c r="A128" s="9"/>
      <c r="B128" s="10" t="s">
        <v>259</v>
      </c>
      <c r="C128" s="11">
        <v>0</v>
      </c>
      <c r="D128" s="11">
        <v>31</v>
      </c>
      <c r="E128" s="11">
        <v>31</v>
      </c>
      <c r="F128" s="12"/>
    </row>
    <row r="129" spans="1:6" ht="24.75" customHeight="1">
      <c r="A129" s="9"/>
      <c r="B129" s="10" t="s">
        <v>121</v>
      </c>
      <c r="C129" s="11">
        <v>0</v>
      </c>
      <c r="D129" s="11">
        <v>21</v>
      </c>
      <c r="E129" s="11">
        <v>21</v>
      </c>
      <c r="F129" s="12"/>
    </row>
    <row r="130" spans="1:6" ht="24.75" customHeight="1">
      <c r="A130" s="9"/>
      <c r="B130" s="10" t="s">
        <v>260</v>
      </c>
      <c r="C130" s="11">
        <v>1</v>
      </c>
      <c r="D130" s="11">
        <v>0</v>
      </c>
      <c r="E130" s="11">
        <v>1</v>
      </c>
      <c r="F130" s="12"/>
    </row>
    <row r="131" spans="1:6" ht="24.75" customHeight="1">
      <c r="A131" s="9"/>
      <c r="B131" s="10" t="s">
        <v>122</v>
      </c>
      <c r="C131" s="11">
        <v>3</v>
      </c>
      <c r="D131" s="11">
        <v>0</v>
      </c>
      <c r="E131" s="11">
        <v>3</v>
      </c>
      <c r="F131" s="12"/>
    </row>
    <row r="132" spans="1:6" ht="24.75" customHeight="1">
      <c r="A132" s="9"/>
      <c r="B132" s="10" t="s">
        <v>202</v>
      </c>
      <c r="C132" s="11">
        <v>1</v>
      </c>
      <c r="D132" s="11">
        <v>0</v>
      </c>
      <c r="E132" s="11">
        <v>1</v>
      </c>
      <c r="F132" s="12"/>
    </row>
    <row r="133" spans="1:6" ht="24.75" customHeight="1">
      <c r="A133" s="9"/>
      <c r="B133" s="10" t="s">
        <v>261</v>
      </c>
      <c r="C133" s="11">
        <v>1</v>
      </c>
      <c r="D133" s="11">
        <v>0</v>
      </c>
      <c r="E133" s="11">
        <v>1</v>
      </c>
      <c r="F133" s="12"/>
    </row>
    <row r="134" spans="1:6" ht="24.75" customHeight="1">
      <c r="A134" s="9"/>
      <c r="B134" s="10" t="s">
        <v>262</v>
      </c>
      <c r="C134" s="11">
        <v>2</v>
      </c>
      <c r="D134" s="11">
        <v>0</v>
      </c>
      <c r="E134" s="11">
        <v>2</v>
      </c>
      <c r="F134" s="12"/>
    </row>
    <row r="135" spans="1:6" ht="24.75" customHeight="1">
      <c r="A135" s="9"/>
      <c r="B135" s="10" t="s">
        <v>263</v>
      </c>
      <c r="C135" s="11">
        <v>3</v>
      </c>
      <c r="D135" s="11">
        <v>0</v>
      </c>
      <c r="E135" s="11">
        <v>3</v>
      </c>
      <c r="F135" s="12"/>
    </row>
    <row r="136" spans="1:6" ht="24.75" customHeight="1">
      <c r="A136" s="9"/>
      <c r="B136" s="13" t="s">
        <v>9</v>
      </c>
      <c r="C136" s="14">
        <v>11</v>
      </c>
      <c r="D136" s="14">
        <v>191</v>
      </c>
      <c r="E136" s="14">
        <v>202</v>
      </c>
      <c r="F136" s="12"/>
    </row>
    <row r="137" spans="1:6" ht="24.75" customHeight="1">
      <c r="A137" s="20" t="s">
        <v>123</v>
      </c>
      <c r="B137" s="21" t="s">
        <v>264</v>
      </c>
      <c r="C137" s="11">
        <v>12</v>
      </c>
      <c r="D137" s="11">
        <v>54</v>
      </c>
      <c r="E137" s="11">
        <v>66</v>
      </c>
      <c r="F137" s="22" t="s">
        <v>265</v>
      </c>
    </row>
    <row r="138" spans="1:6" ht="24.75" customHeight="1">
      <c r="A138" s="20"/>
      <c r="B138" s="21" t="s">
        <v>119</v>
      </c>
      <c r="C138" s="11">
        <v>0</v>
      </c>
      <c r="D138" s="11">
        <v>21</v>
      </c>
      <c r="E138" s="11">
        <v>21</v>
      </c>
      <c r="F138" s="22"/>
    </row>
    <row r="139" spans="1:6" ht="24.75" customHeight="1">
      <c r="A139" s="20"/>
      <c r="B139" s="21" t="s">
        <v>262</v>
      </c>
      <c r="C139" s="11">
        <v>7</v>
      </c>
      <c r="D139" s="11">
        <v>8</v>
      </c>
      <c r="E139" s="11">
        <v>15</v>
      </c>
      <c r="F139" s="22"/>
    </row>
    <row r="140" spans="1:6" ht="24.75" customHeight="1">
      <c r="A140" s="20"/>
      <c r="B140" s="21" t="s">
        <v>7</v>
      </c>
      <c r="C140" s="11">
        <v>1</v>
      </c>
      <c r="D140" s="11">
        <v>4</v>
      </c>
      <c r="E140" s="11">
        <v>5</v>
      </c>
      <c r="F140" s="22"/>
    </row>
    <row r="141" spans="1:6" ht="24.75" customHeight="1">
      <c r="A141" s="20"/>
      <c r="B141" s="21" t="s">
        <v>128</v>
      </c>
      <c r="C141" s="11">
        <v>2</v>
      </c>
      <c r="D141" s="11">
        <v>20</v>
      </c>
      <c r="E141" s="11">
        <v>22</v>
      </c>
      <c r="F141" s="22"/>
    </row>
    <row r="142" spans="1:6" ht="24.75" customHeight="1">
      <c r="A142" s="20"/>
      <c r="B142" s="21" t="s">
        <v>266</v>
      </c>
      <c r="C142" s="11">
        <v>4</v>
      </c>
      <c r="D142" s="11">
        <v>18</v>
      </c>
      <c r="E142" s="11">
        <v>22</v>
      </c>
      <c r="F142" s="22"/>
    </row>
    <row r="143" spans="1:6" ht="24.75" customHeight="1">
      <c r="A143" s="20"/>
      <c r="B143" s="21" t="s">
        <v>171</v>
      </c>
      <c r="C143" s="11">
        <v>0</v>
      </c>
      <c r="D143" s="11">
        <v>14</v>
      </c>
      <c r="E143" s="11">
        <v>14</v>
      </c>
      <c r="F143" s="22"/>
    </row>
    <row r="144" spans="1:6" ht="24.75" customHeight="1">
      <c r="A144" s="20"/>
      <c r="B144" s="13" t="s">
        <v>9</v>
      </c>
      <c r="C144" s="14">
        <v>26</v>
      </c>
      <c r="D144" s="14">
        <v>139</v>
      </c>
      <c r="E144" s="14">
        <v>165</v>
      </c>
      <c r="F144" s="22"/>
    </row>
    <row r="145" spans="1:6" ht="24.75" customHeight="1">
      <c r="A145" s="9" t="s">
        <v>129</v>
      </c>
      <c r="B145" s="10" t="s">
        <v>132</v>
      </c>
      <c r="C145" s="11">
        <v>0</v>
      </c>
      <c r="D145" s="11">
        <v>39</v>
      </c>
      <c r="E145" s="11">
        <v>39</v>
      </c>
      <c r="F145" s="12" t="s">
        <v>131</v>
      </c>
    </row>
    <row r="146" spans="1:6" ht="24.75" customHeight="1">
      <c r="A146" s="9"/>
      <c r="B146" s="10" t="s">
        <v>267</v>
      </c>
      <c r="C146" s="11">
        <v>0</v>
      </c>
      <c r="D146" s="11">
        <v>24</v>
      </c>
      <c r="E146" s="11">
        <v>24</v>
      </c>
      <c r="F146" s="12"/>
    </row>
    <row r="147" spans="1:6" ht="24.75" customHeight="1">
      <c r="A147" s="9"/>
      <c r="B147" s="10" t="s">
        <v>268</v>
      </c>
      <c r="C147" s="11">
        <v>0</v>
      </c>
      <c r="D147" s="11">
        <v>8</v>
      </c>
      <c r="E147" s="11">
        <v>8</v>
      </c>
      <c r="F147" s="12"/>
    </row>
    <row r="148" spans="1:6" ht="24.75" customHeight="1">
      <c r="A148" s="9"/>
      <c r="B148" s="10" t="s">
        <v>100</v>
      </c>
      <c r="C148" s="11">
        <v>0</v>
      </c>
      <c r="D148" s="11">
        <v>5</v>
      </c>
      <c r="E148" s="11">
        <v>5</v>
      </c>
      <c r="F148" s="12"/>
    </row>
    <row r="149" spans="1:6" ht="24.75" customHeight="1">
      <c r="A149" s="9"/>
      <c r="B149" s="10" t="s">
        <v>235</v>
      </c>
      <c r="C149" s="11">
        <v>0</v>
      </c>
      <c r="D149" s="11">
        <v>19</v>
      </c>
      <c r="E149" s="11">
        <v>19</v>
      </c>
      <c r="F149" s="12"/>
    </row>
    <row r="150" spans="1:6" ht="24.75" customHeight="1">
      <c r="A150" s="9"/>
      <c r="B150" s="10" t="s">
        <v>264</v>
      </c>
      <c r="C150" s="11">
        <v>1</v>
      </c>
      <c r="D150" s="11">
        <v>46</v>
      </c>
      <c r="E150" s="11">
        <v>47</v>
      </c>
      <c r="F150" s="12"/>
    </row>
    <row r="151" spans="1:6" ht="24.75" customHeight="1">
      <c r="A151" s="9"/>
      <c r="B151" s="10" t="s">
        <v>269</v>
      </c>
      <c r="C151" s="11">
        <v>0</v>
      </c>
      <c r="D151" s="11">
        <v>7</v>
      </c>
      <c r="E151" s="11">
        <v>7</v>
      </c>
      <c r="F151" s="12"/>
    </row>
    <row r="152" spans="1:6" ht="24.75" customHeight="1">
      <c r="A152" s="9"/>
      <c r="B152" s="13" t="s">
        <v>9</v>
      </c>
      <c r="C152" s="14">
        <v>1</v>
      </c>
      <c r="D152" s="14">
        <v>148</v>
      </c>
      <c r="E152" s="14">
        <v>149</v>
      </c>
      <c r="F152" s="12"/>
    </row>
    <row r="153" spans="1:6" ht="24.75" customHeight="1">
      <c r="A153" s="9" t="s">
        <v>134</v>
      </c>
      <c r="B153" s="10" t="s">
        <v>270</v>
      </c>
      <c r="C153" s="11">
        <v>0</v>
      </c>
      <c r="D153" s="11">
        <v>37</v>
      </c>
      <c r="E153" s="11">
        <v>37</v>
      </c>
      <c r="F153" s="12" t="s">
        <v>271</v>
      </c>
    </row>
    <row r="154" spans="1:6" ht="24.75" customHeight="1">
      <c r="A154" s="9"/>
      <c r="B154" s="10" t="s">
        <v>272</v>
      </c>
      <c r="C154" s="11">
        <v>0</v>
      </c>
      <c r="D154" s="11">
        <v>61</v>
      </c>
      <c r="E154" s="11">
        <v>61</v>
      </c>
      <c r="F154" s="12"/>
    </row>
    <row r="155" spans="1:6" ht="24.75" customHeight="1">
      <c r="A155" s="9"/>
      <c r="B155" s="10" t="s">
        <v>273</v>
      </c>
      <c r="C155" s="11">
        <v>0</v>
      </c>
      <c r="D155" s="11">
        <v>77</v>
      </c>
      <c r="E155" s="11">
        <v>77</v>
      </c>
      <c r="F155" s="12"/>
    </row>
    <row r="156" spans="1:6" ht="24.75" customHeight="1">
      <c r="A156" s="9"/>
      <c r="B156" s="13" t="s">
        <v>9</v>
      </c>
      <c r="C156" s="14">
        <v>0</v>
      </c>
      <c r="D156" s="14">
        <v>175</v>
      </c>
      <c r="E156" s="14">
        <v>175</v>
      </c>
      <c r="F156" s="12"/>
    </row>
    <row r="157" spans="1:6" ht="24.75" customHeight="1">
      <c r="A157" s="9" t="s">
        <v>141</v>
      </c>
      <c r="B157" s="10" t="s">
        <v>274</v>
      </c>
      <c r="C157" s="11">
        <v>3</v>
      </c>
      <c r="D157" s="11">
        <v>8</v>
      </c>
      <c r="E157" s="11">
        <v>11</v>
      </c>
      <c r="F157" s="12" t="s">
        <v>275</v>
      </c>
    </row>
    <row r="158" spans="1:6" ht="24.75" customHeight="1">
      <c r="A158" s="9"/>
      <c r="B158" s="10" t="s">
        <v>266</v>
      </c>
      <c r="C158" s="11">
        <v>1</v>
      </c>
      <c r="D158" s="11">
        <v>6</v>
      </c>
      <c r="E158" s="11">
        <v>7</v>
      </c>
      <c r="F158" s="12"/>
    </row>
    <row r="159" spans="1:6" ht="24.75" customHeight="1">
      <c r="A159" s="9"/>
      <c r="B159" s="10" t="s">
        <v>276</v>
      </c>
      <c r="C159" s="11">
        <v>1</v>
      </c>
      <c r="D159" s="11">
        <v>7</v>
      </c>
      <c r="E159" s="11">
        <v>8</v>
      </c>
      <c r="F159" s="12"/>
    </row>
    <row r="160" spans="1:6" ht="24.75" customHeight="1">
      <c r="A160" s="9"/>
      <c r="B160" s="10" t="s">
        <v>277</v>
      </c>
      <c r="C160" s="11">
        <v>3</v>
      </c>
      <c r="D160" s="11">
        <v>21</v>
      </c>
      <c r="E160" s="11">
        <v>24</v>
      </c>
      <c r="F160" s="12"/>
    </row>
    <row r="161" spans="1:6" ht="24.75" customHeight="1">
      <c r="A161" s="9"/>
      <c r="B161" s="10" t="s">
        <v>278</v>
      </c>
      <c r="C161" s="11">
        <v>1</v>
      </c>
      <c r="D161" s="11">
        <v>14</v>
      </c>
      <c r="E161" s="11">
        <v>15</v>
      </c>
      <c r="F161" s="12"/>
    </row>
    <row r="162" spans="1:6" ht="24.75" customHeight="1">
      <c r="A162" s="9"/>
      <c r="B162" s="10" t="s">
        <v>279</v>
      </c>
      <c r="C162" s="11">
        <v>0</v>
      </c>
      <c r="D162" s="11">
        <v>5</v>
      </c>
      <c r="E162" s="11">
        <v>5</v>
      </c>
      <c r="F162" s="12"/>
    </row>
    <row r="163" spans="1:6" ht="24.75" customHeight="1">
      <c r="A163" s="9"/>
      <c r="B163" s="10" t="s">
        <v>280</v>
      </c>
      <c r="C163" s="11">
        <v>3</v>
      </c>
      <c r="D163" s="11">
        <v>15</v>
      </c>
      <c r="E163" s="11">
        <v>18</v>
      </c>
      <c r="F163" s="12"/>
    </row>
    <row r="164" spans="1:6" ht="24.75" customHeight="1">
      <c r="A164" s="9"/>
      <c r="B164" s="10" t="s">
        <v>281</v>
      </c>
      <c r="C164" s="11">
        <v>6</v>
      </c>
      <c r="D164" s="11">
        <v>3</v>
      </c>
      <c r="E164" s="11">
        <v>9</v>
      </c>
      <c r="F164" s="12"/>
    </row>
    <row r="165" spans="1:6" ht="24.75" customHeight="1">
      <c r="A165" s="9"/>
      <c r="B165" s="10" t="s">
        <v>282</v>
      </c>
      <c r="C165" s="11">
        <v>3</v>
      </c>
      <c r="D165" s="11">
        <v>21</v>
      </c>
      <c r="E165" s="11">
        <v>24</v>
      </c>
      <c r="F165" s="12"/>
    </row>
    <row r="166" spans="1:6" ht="24.75" customHeight="1">
      <c r="A166" s="9"/>
      <c r="B166" s="10" t="s">
        <v>144</v>
      </c>
      <c r="C166" s="11">
        <v>1</v>
      </c>
      <c r="D166" s="11">
        <v>5</v>
      </c>
      <c r="E166" s="11">
        <v>6</v>
      </c>
      <c r="F166" s="12"/>
    </row>
    <row r="167" spans="1:6" ht="24.75" customHeight="1">
      <c r="A167" s="9"/>
      <c r="B167" s="21" t="s">
        <v>156</v>
      </c>
      <c r="C167" s="11">
        <v>7</v>
      </c>
      <c r="D167" s="11">
        <v>13</v>
      </c>
      <c r="E167" s="11">
        <v>20</v>
      </c>
      <c r="F167" s="12"/>
    </row>
    <row r="168" spans="1:6" ht="24.75" customHeight="1">
      <c r="A168" s="9"/>
      <c r="B168" s="10" t="s">
        <v>283</v>
      </c>
      <c r="C168" s="11">
        <v>1</v>
      </c>
      <c r="D168" s="11">
        <v>3</v>
      </c>
      <c r="E168" s="11">
        <v>4</v>
      </c>
      <c r="F168" s="12"/>
    </row>
    <row r="169" spans="1:6" ht="24.75" customHeight="1">
      <c r="A169" s="9"/>
      <c r="B169" s="10" t="s">
        <v>284</v>
      </c>
      <c r="C169" s="11">
        <v>1</v>
      </c>
      <c r="D169" s="11">
        <v>5</v>
      </c>
      <c r="E169" s="11">
        <v>6</v>
      </c>
      <c r="F169" s="12"/>
    </row>
    <row r="170" spans="1:6" ht="24.75" customHeight="1">
      <c r="A170" s="9"/>
      <c r="B170" s="13" t="s">
        <v>9</v>
      </c>
      <c r="C170" s="14">
        <v>31</v>
      </c>
      <c r="D170" s="14">
        <v>126</v>
      </c>
      <c r="E170" s="14">
        <v>157</v>
      </c>
      <c r="F170" s="12"/>
    </row>
    <row r="171" spans="1:6" ht="24.75" customHeight="1">
      <c r="A171" s="9" t="s">
        <v>146</v>
      </c>
      <c r="B171" s="10" t="s">
        <v>285</v>
      </c>
      <c r="C171" s="11">
        <v>9</v>
      </c>
      <c r="D171" s="11">
        <v>19</v>
      </c>
      <c r="E171" s="11">
        <v>28</v>
      </c>
      <c r="F171" s="12" t="s">
        <v>286</v>
      </c>
    </row>
    <row r="172" spans="1:6" ht="24.75" customHeight="1">
      <c r="A172" s="9"/>
      <c r="B172" s="10" t="s">
        <v>278</v>
      </c>
      <c r="C172" s="11">
        <v>3</v>
      </c>
      <c r="D172" s="11">
        <v>10</v>
      </c>
      <c r="E172" s="11">
        <v>13</v>
      </c>
      <c r="F172" s="12"/>
    </row>
    <row r="173" spans="1:6" ht="24.75" customHeight="1">
      <c r="A173" s="9"/>
      <c r="B173" s="10" t="s">
        <v>277</v>
      </c>
      <c r="C173" s="11">
        <v>48</v>
      </c>
      <c r="D173" s="11">
        <v>35</v>
      </c>
      <c r="E173" s="11">
        <v>83</v>
      </c>
      <c r="F173" s="12"/>
    </row>
    <row r="174" spans="1:6" ht="24.75" customHeight="1">
      <c r="A174" s="9"/>
      <c r="B174" s="10" t="s">
        <v>287</v>
      </c>
      <c r="C174" s="11">
        <v>8</v>
      </c>
      <c r="D174" s="11">
        <v>3</v>
      </c>
      <c r="E174" s="11">
        <v>11</v>
      </c>
      <c r="F174" s="12"/>
    </row>
    <row r="175" spans="1:6" ht="24.75" customHeight="1">
      <c r="A175" s="9"/>
      <c r="B175" s="10" t="s">
        <v>288</v>
      </c>
      <c r="C175" s="11">
        <v>0</v>
      </c>
      <c r="D175" s="11">
        <v>55</v>
      </c>
      <c r="E175" s="11">
        <v>55</v>
      </c>
      <c r="F175" s="12"/>
    </row>
    <row r="176" spans="1:6" ht="24.75" customHeight="1">
      <c r="A176" s="9"/>
      <c r="B176" s="10" t="s">
        <v>289</v>
      </c>
      <c r="C176" s="11">
        <v>5</v>
      </c>
      <c r="D176" s="11">
        <v>1</v>
      </c>
      <c r="E176" s="11">
        <v>6</v>
      </c>
      <c r="F176" s="12"/>
    </row>
    <row r="177" spans="1:6" ht="24.75" customHeight="1">
      <c r="A177" s="9"/>
      <c r="B177" s="13" t="s">
        <v>9</v>
      </c>
      <c r="C177" s="14">
        <v>73</v>
      </c>
      <c r="D177" s="14">
        <v>123</v>
      </c>
      <c r="E177" s="14">
        <v>196</v>
      </c>
      <c r="F177" s="12"/>
    </row>
    <row r="178" spans="1:6" ht="24.75" customHeight="1">
      <c r="A178" s="9" t="s">
        <v>149</v>
      </c>
      <c r="B178" s="10" t="s">
        <v>290</v>
      </c>
      <c r="C178" s="11">
        <v>313</v>
      </c>
      <c r="D178" s="11">
        <v>0</v>
      </c>
      <c r="E178" s="11">
        <v>313</v>
      </c>
      <c r="F178" s="12" t="s">
        <v>151</v>
      </c>
    </row>
    <row r="179" spans="1:6" ht="24.75" customHeight="1">
      <c r="A179" s="9"/>
      <c r="B179" s="10" t="s">
        <v>291</v>
      </c>
      <c r="C179" s="11">
        <v>0</v>
      </c>
      <c r="D179" s="11">
        <v>9</v>
      </c>
      <c r="E179" s="11">
        <v>9</v>
      </c>
      <c r="F179" s="12"/>
    </row>
    <row r="180" spans="1:6" ht="24.75" customHeight="1">
      <c r="A180" s="9"/>
      <c r="B180" s="13" t="s">
        <v>9</v>
      </c>
      <c r="C180" s="14">
        <v>313</v>
      </c>
      <c r="D180" s="14">
        <v>9</v>
      </c>
      <c r="E180" s="14">
        <v>322</v>
      </c>
      <c r="F180" s="12"/>
    </row>
    <row r="181" spans="1:6" ht="24.75" customHeight="1">
      <c r="A181" s="9" t="s">
        <v>155</v>
      </c>
      <c r="B181" s="10" t="s">
        <v>156</v>
      </c>
      <c r="C181" s="11">
        <v>0</v>
      </c>
      <c r="D181" s="11">
        <v>70</v>
      </c>
      <c r="E181" s="11">
        <v>70</v>
      </c>
      <c r="F181" s="12" t="s">
        <v>157</v>
      </c>
    </row>
    <row r="182" spans="1:6" ht="24.75" customHeight="1">
      <c r="A182" s="9"/>
      <c r="B182" s="13" t="s">
        <v>9</v>
      </c>
      <c r="C182" s="14">
        <v>0</v>
      </c>
      <c r="D182" s="14">
        <v>70</v>
      </c>
      <c r="E182" s="14">
        <v>70</v>
      </c>
      <c r="F182" s="12"/>
    </row>
    <row r="183" spans="1:6" ht="24.75" customHeight="1">
      <c r="A183" s="9" t="s">
        <v>158</v>
      </c>
      <c r="B183" s="10" t="s">
        <v>159</v>
      </c>
      <c r="C183" s="11">
        <v>5</v>
      </c>
      <c r="D183" s="11">
        <v>144</v>
      </c>
      <c r="E183" s="11">
        <v>149</v>
      </c>
      <c r="F183" s="12" t="s">
        <v>292</v>
      </c>
    </row>
    <row r="184" spans="1:6" ht="24.75" customHeight="1">
      <c r="A184" s="9"/>
      <c r="B184" s="13" t="s">
        <v>9</v>
      </c>
      <c r="C184" s="14">
        <v>5</v>
      </c>
      <c r="D184" s="14">
        <v>144</v>
      </c>
      <c r="E184" s="14">
        <v>149</v>
      </c>
      <c r="F184" s="12"/>
    </row>
    <row r="185" spans="1:6" ht="24.75" customHeight="1">
      <c r="A185" s="9" t="s">
        <v>160</v>
      </c>
      <c r="B185" s="10" t="s">
        <v>293</v>
      </c>
      <c r="C185" s="11">
        <v>0</v>
      </c>
      <c r="D185" s="11">
        <v>24</v>
      </c>
      <c r="E185" s="11">
        <v>24</v>
      </c>
      <c r="F185" s="12">
        <v>18182129715</v>
      </c>
    </row>
    <row r="186" spans="1:6" ht="24.75" customHeight="1">
      <c r="A186" s="9"/>
      <c r="B186" s="10" t="s">
        <v>294</v>
      </c>
      <c r="C186" s="11">
        <v>10</v>
      </c>
      <c r="D186" s="11">
        <v>0</v>
      </c>
      <c r="E186" s="11">
        <v>10</v>
      </c>
      <c r="F186" s="12"/>
    </row>
    <row r="187" spans="1:6" ht="24.75" customHeight="1">
      <c r="A187" s="9"/>
      <c r="B187" s="13" t="s">
        <v>9</v>
      </c>
      <c r="C187" s="14">
        <v>10</v>
      </c>
      <c r="D187" s="14">
        <v>24</v>
      </c>
      <c r="E187" s="14">
        <v>34</v>
      </c>
      <c r="F187" s="12"/>
    </row>
    <row r="188" spans="1:6" ht="24.75" customHeight="1">
      <c r="A188" s="9" t="s">
        <v>295</v>
      </c>
      <c r="B188" s="10" t="s">
        <v>296</v>
      </c>
      <c r="C188" s="11">
        <v>7</v>
      </c>
      <c r="D188" s="11">
        <v>28</v>
      </c>
      <c r="E188" s="11">
        <v>35</v>
      </c>
      <c r="F188" s="12" t="s">
        <v>165</v>
      </c>
    </row>
    <row r="189" spans="1:6" ht="24.75" customHeight="1">
      <c r="A189" s="9"/>
      <c r="B189" s="10" t="s">
        <v>297</v>
      </c>
      <c r="C189" s="11">
        <v>1</v>
      </c>
      <c r="D189" s="11">
        <v>3</v>
      </c>
      <c r="E189" s="11">
        <v>4</v>
      </c>
      <c r="F189" s="12"/>
    </row>
    <row r="190" spans="1:6" ht="24.75" customHeight="1">
      <c r="A190" s="9"/>
      <c r="B190" s="10" t="s">
        <v>298</v>
      </c>
      <c r="C190" s="11">
        <v>2</v>
      </c>
      <c r="D190" s="11">
        <v>5</v>
      </c>
      <c r="E190" s="11">
        <v>7</v>
      </c>
      <c r="F190" s="12"/>
    </row>
    <row r="191" spans="1:6" ht="24.75" customHeight="1">
      <c r="A191" s="9"/>
      <c r="B191" s="10" t="s">
        <v>299</v>
      </c>
      <c r="C191" s="11">
        <v>1</v>
      </c>
      <c r="D191" s="11">
        <v>0</v>
      </c>
      <c r="E191" s="11">
        <v>1</v>
      </c>
      <c r="F191" s="12"/>
    </row>
    <row r="192" spans="1:6" ht="24.75" customHeight="1">
      <c r="A192" s="9"/>
      <c r="B192" s="10" t="s">
        <v>300</v>
      </c>
      <c r="C192" s="11">
        <v>0</v>
      </c>
      <c r="D192" s="11">
        <v>38</v>
      </c>
      <c r="E192" s="11">
        <v>38</v>
      </c>
      <c r="F192" s="12"/>
    </row>
    <row r="193" spans="1:6" ht="24.75" customHeight="1">
      <c r="A193" s="9"/>
      <c r="B193" s="13" t="s">
        <v>9</v>
      </c>
      <c r="C193" s="14">
        <v>11</v>
      </c>
      <c r="D193" s="14">
        <v>74</v>
      </c>
      <c r="E193" s="14">
        <v>85</v>
      </c>
      <c r="F193" s="12"/>
    </row>
    <row r="194" spans="1:6" ht="24.75" customHeight="1">
      <c r="A194" s="9" t="s">
        <v>301</v>
      </c>
      <c r="B194" s="10" t="s">
        <v>282</v>
      </c>
      <c r="C194" s="11">
        <v>3</v>
      </c>
      <c r="D194" s="11">
        <v>0</v>
      </c>
      <c r="E194" s="11">
        <v>3</v>
      </c>
      <c r="F194" s="12" t="s">
        <v>302</v>
      </c>
    </row>
    <row r="195" spans="1:6" ht="24.75" customHeight="1">
      <c r="A195" s="9"/>
      <c r="B195" s="10" t="s">
        <v>303</v>
      </c>
      <c r="C195" s="11">
        <v>4</v>
      </c>
      <c r="D195" s="11">
        <v>8</v>
      </c>
      <c r="E195" s="11">
        <v>12</v>
      </c>
      <c r="F195" s="12"/>
    </row>
    <row r="196" spans="1:6" ht="24.75" customHeight="1">
      <c r="A196" s="9"/>
      <c r="B196" s="10" t="s">
        <v>304</v>
      </c>
      <c r="C196" s="11">
        <v>4</v>
      </c>
      <c r="D196" s="11">
        <v>7</v>
      </c>
      <c r="E196" s="11">
        <v>11</v>
      </c>
      <c r="F196" s="12"/>
    </row>
    <row r="197" spans="1:6" ht="24.75" customHeight="1">
      <c r="A197" s="9"/>
      <c r="B197" s="10" t="s">
        <v>305</v>
      </c>
      <c r="C197" s="11">
        <v>3</v>
      </c>
      <c r="D197" s="11">
        <v>12</v>
      </c>
      <c r="E197" s="11">
        <v>15</v>
      </c>
      <c r="F197" s="12"/>
    </row>
    <row r="198" spans="1:6" ht="24.75" customHeight="1">
      <c r="A198" s="9"/>
      <c r="B198" s="10" t="s">
        <v>306</v>
      </c>
      <c r="C198" s="11">
        <v>0</v>
      </c>
      <c r="D198" s="11">
        <v>1</v>
      </c>
      <c r="E198" s="11">
        <v>1</v>
      </c>
      <c r="F198" s="12"/>
    </row>
    <row r="199" spans="1:6" ht="24.75" customHeight="1">
      <c r="A199" s="9"/>
      <c r="B199" s="10" t="s">
        <v>307</v>
      </c>
      <c r="C199" s="11">
        <v>0</v>
      </c>
      <c r="D199" s="11">
        <v>5</v>
      </c>
      <c r="E199" s="11">
        <v>5</v>
      </c>
      <c r="F199" s="12"/>
    </row>
    <row r="200" spans="1:6" ht="24.75" customHeight="1">
      <c r="A200" s="9"/>
      <c r="B200" s="10" t="s">
        <v>291</v>
      </c>
      <c r="C200" s="11">
        <v>0</v>
      </c>
      <c r="D200" s="11">
        <v>4</v>
      </c>
      <c r="E200" s="11">
        <v>4</v>
      </c>
      <c r="F200" s="12"/>
    </row>
    <row r="201" spans="1:6" ht="24.75" customHeight="1">
      <c r="A201" s="9"/>
      <c r="B201" s="10" t="s">
        <v>152</v>
      </c>
      <c r="C201" s="11">
        <v>1</v>
      </c>
      <c r="D201" s="11">
        <v>13</v>
      </c>
      <c r="E201" s="11">
        <v>14</v>
      </c>
      <c r="F201" s="12"/>
    </row>
    <row r="202" spans="1:6" ht="24.75" customHeight="1">
      <c r="A202" s="9"/>
      <c r="B202" s="10" t="s">
        <v>308</v>
      </c>
      <c r="C202" s="11">
        <v>23</v>
      </c>
      <c r="D202" s="11">
        <v>70</v>
      </c>
      <c r="E202" s="11">
        <v>93</v>
      </c>
      <c r="F202" s="12"/>
    </row>
    <row r="203" spans="1:6" ht="24.75" customHeight="1">
      <c r="A203" s="9"/>
      <c r="B203" s="10" t="s">
        <v>309</v>
      </c>
      <c r="C203" s="11">
        <v>5</v>
      </c>
      <c r="D203" s="11">
        <v>15</v>
      </c>
      <c r="E203" s="11">
        <v>20</v>
      </c>
      <c r="F203" s="12"/>
    </row>
    <row r="204" spans="1:6" ht="24.75" customHeight="1">
      <c r="A204" s="9"/>
      <c r="B204" s="10" t="s">
        <v>310</v>
      </c>
      <c r="C204" s="11">
        <v>12</v>
      </c>
      <c r="D204" s="11">
        <v>24</v>
      </c>
      <c r="E204" s="11">
        <v>36</v>
      </c>
      <c r="F204" s="12"/>
    </row>
    <row r="205" spans="1:6" ht="24.75" customHeight="1">
      <c r="A205" s="9"/>
      <c r="B205" s="10" t="s">
        <v>311</v>
      </c>
      <c r="C205" s="11">
        <v>1</v>
      </c>
      <c r="D205" s="11">
        <v>0</v>
      </c>
      <c r="E205" s="11">
        <v>1</v>
      </c>
      <c r="F205" s="12"/>
    </row>
    <row r="206" spans="1:6" ht="24.75" customHeight="1">
      <c r="A206" s="9"/>
      <c r="B206" s="10" t="s">
        <v>312</v>
      </c>
      <c r="C206" s="11">
        <v>23</v>
      </c>
      <c r="D206" s="11">
        <v>89</v>
      </c>
      <c r="E206" s="11">
        <v>112</v>
      </c>
      <c r="F206" s="12"/>
    </row>
    <row r="207" spans="1:6" ht="24.75" customHeight="1">
      <c r="A207" s="9"/>
      <c r="B207" s="10" t="s">
        <v>313</v>
      </c>
      <c r="C207" s="11">
        <v>1</v>
      </c>
      <c r="D207" s="11">
        <v>11</v>
      </c>
      <c r="E207" s="11">
        <v>12</v>
      </c>
      <c r="F207" s="12"/>
    </row>
    <row r="208" spans="1:6" ht="24.75" customHeight="1">
      <c r="A208" s="9"/>
      <c r="B208" s="10" t="s">
        <v>314</v>
      </c>
      <c r="C208" s="11">
        <v>0</v>
      </c>
      <c r="D208" s="11">
        <v>1</v>
      </c>
      <c r="E208" s="11">
        <v>1</v>
      </c>
      <c r="F208" s="12"/>
    </row>
    <row r="209" spans="1:6" ht="24.75" customHeight="1">
      <c r="A209" s="9"/>
      <c r="B209" s="10" t="s">
        <v>315</v>
      </c>
      <c r="C209" s="11">
        <v>10</v>
      </c>
      <c r="D209" s="11">
        <v>0</v>
      </c>
      <c r="E209" s="11">
        <v>10</v>
      </c>
      <c r="F209" s="12"/>
    </row>
    <row r="210" spans="1:6" ht="24.75" customHeight="1">
      <c r="A210" s="9"/>
      <c r="B210" s="10" t="s">
        <v>316</v>
      </c>
      <c r="C210" s="11">
        <v>1</v>
      </c>
      <c r="D210" s="11">
        <v>9</v>
      </c>
      <c r="E210" s="11">
        <v>10</v>
      </c>
      <c r="F210" s="12"/>
    </row>
    <row r="211" spans="1:6" ht="24.75" customHeight="1">
      <c r="A211" s="9"/>
      <c r="B211" s="10" t="s">
        <v>317</v>
      </c>
      <c r="C211" s="11">
        <v>0</v>
      </c>
      <c r="D211" s="11">
        <v>2</v>
      </c>
      <c r="E211" s="11">
        <v>2</v>
      </c>
      <c r="F211" s="12"/>
    </row>
    <row r="212" spans="1:6" ht="24.75" customHeight="1">
      <c r="A212" s="9"/>
      <c r="B212" s="10" t="s">
        <v>318</v>
      </c>
      <c r="C212" s="11">
        <v>0</v>
      </c>
      <c r="D212" s="11">
        <v>3</v>
      </c>
      <c r="E212" s="11">
        <v>3</v>
      </c>
      <c r="F212" s="12"/>
    </row>
    <row r="213" spans="1:6" ht="24.75" customHeight="1">
      <c r="A213" s="9"/>
      <c r="B213" s="10" t="s">
        <v>319</v>
      </c>
      <c r="C213" s="11">
        <v>0</v>
      </c>
      <c r="D213" s="11">
        <v>3</v>
      </c>
      <c r="E213" s="11">
        <v>3</v>
      </c>
      <c r="F213" s="12"/>
    </row>
    <row r="214" spans="1:6" ht="24.75" customHeight="1">
      <c r="A214" s="9"/>
      <c r="B214" s="10" t="s">
        <v>320</v>
      </c>
      <c r="C214" s="11">
        <v>10</v>
      </c>
      <c r="D214" s="11">
        <v>29</v>
      </c>
      <c r="E214" s="11">
        <v>39</v>
      </c>
      <c r="F214" s="12"/>
    </row>
    <row r="215" spans="1:6" ht="24.75" customHeight="1">
      <c r="A215" s="9"/>
      <c r="B215" s="10" t="s">
        <v>156</v>
      </c>
      <c r="C215" s="11">
        <v>0</v>
      </c>
      <c r="D215" s="11">
        <v>31</v>
      </c>
      <c r="E215" s="11">
        <v>31</v>
      </c>
      <c r="F215" s="12"/>
    </row>
    <row r="216" spans="1:6" ht="24.75" customHeight="1">
      <c r="A216" s="9"/>
      <c r="B216" s="10" t="s">
        <v>321</v>
      </c>
      <c r="C216" s="11">
        <v>0</v>
      </c>
      <c r="D216" s="11">
        <v>2</v>
      </c>
      <c r="E216" s="11">
        <v>2</v>
      </c>
      <c r="F216" s="12"/>
    </row>
    <row r="217" spans="1:6" ht="24.75" customHeight="1">
      <c r="A217" s="9"/>
      <c r="B217" s="10" t="s">
        <v>322</v>
      </c>
      <c r="C217" s="11">
        <v>0</v>
      </c>
      <c r="D217" s="11">
        <v>2</v>
      </c>
      <c r="E217" s="11">
        <v>2</v>
      </c>
      <c r="F217" s="12"/>
    </row>
    <row r="218" spans="1:6" ht="24.75" customHeight="1">
      <c r="A218" s="9"/>
      <c r="B218" s="10" t="s">
        <v>323</v>
      </c>
      <c r="C218" s="11">
        <v>0</v>
      </c>
      <c r="D218" s="11">
        <v>5</v>
      </c>
      <c r="E218" s="11">
        <v>5</v>
      </c>
      <c r="F218" s="12"/>
    </row>
    <row r="219" spans="1:6" ht="24.75" customHeight="1">
      <c r="A219" s="9"/>
      <c r="B219" s="10" t="s">
        <v>293</v>
      </c>
      <c r="C219" s="11">
        <v>0</v>
      </c>
      <c r="D219" s="11">
        <v>9</v>
      </c>
      <c r="E219" s="11">
        <v>9</v>
      </c>
      <c r="F219" s="12"/>
    </row>
    <row r="220" spans="1:6" ht="24.75" customHeight="1">
      <c r="A220" s="9"/>
      <c r="B220" s="13" t="s">
        <v>9</v>
      </c>
      <c r="C220" s="14">
        <v>101</v>
      </c>
      <c r="D220" s="14">
        <v>355</v>
      </c>
      <c r="E220" s="14">
        <v>456</v>
      </c>
      <c r="F220" s="12"/>
    </row>
    <row r="221" spans="1:6" ht="24.75" customHeight="1">
      <c r="A221" s="9" t="s">
        <v>324</v>
      </c>
      <c r="B221" s="10" t="s">
        <v>282</v>
      </c>
      <c r="C221" s="11">
        <v>2</v>
      </c>
      <c r="D221" s="11">
        <v>3</v>
      </c>
      <c r="E221" s="11">
        <v>5</v>
      </c>
      <c r="F221" s="12" t="s">
        <v>325</v>
      </c>
    </row>
    <row r="222" spans="1:6" ht="24.75" customHeight="1">
      <c r="A222" s="9"/>
      <c r="B222" s="10" t="s">
        <v>303</v>
      </c>
      <c r="C222" s="11">
        <v>5</v>
      </c>
      <c r="D222" s="11">
        <v>8</v>
      </c>
      <c r="E222" s="11">
        <v>13</v>
      </c>
      <c r="F222" s="12"/>
    </row>
    <row r="223" spans="1:6" ht="24.75" customHeight="1">
      <c r="A223" s="9"/>
      <c r="B223" s="10" t="s">
        <v>304</v>
      </c>
      <c r="C223" s="11">
        <v>0</v>
      </c>
      <c r="D223" s="11">
        <v>8</v>
      </c>
      <c r="E223" s="11">
        <v>8</v>
      </c>
      <c r="F223" s="12"/>
    </row>
    <row r="224" spans="1:6" ht="24.75" customHeight="1">
      <c r="A224" s="9"/>
      <c r="B224" s="10" t="s">
        <v>305</v>
      </c>
      <c r="C224" s="11">
        <v>4</v>
      </c>
      <c r="D224" s="11">
        <v>17</v>
      </c>
      <c r="E224" s="11">
        <v>21</v>
      </c>
      <c r="F224" s="12"/>
    </row>
    <row r="225" spans="1:6" ht="24.75" customHeight="1">
      <c r="A225" s="9"/>
      <c r="B225" s="10" t="s">
        <v>321</v>
      </c>
      <c r="C225" s="11">
        <v>1</v>
      </c>
      <c r="D225" s="11">
        <v>3</v>
      </c>
      <c r="E225" s="11">
        <v>4</v>
      </c>
      <c r="F225" s="12"/>
    </row>
    <row r="226" spans="1:6" ht="24.75" customHeight="1">
      <c r="A226" s="9"/>
      <c r="B226" s="10" t="s">
        <v>326</v>
      </c>
      <c r="C226" s="11">
        <v>21</v>
      </c>
      <c r="D226" s="11">
        <v>29</v>
      </c>
      <c r="E226" s="11">
        <v>50</v>
      </c>
      <c r="F226" s="12"/>
    </row>
    <row r="227" spans="1:6" ht="24.75" customHeight="1">
      <c r="A227" s="9"/>
      <c r="B227" s="10" t="s">
        <v>306</v>
      </c>
      <c r="C227" s="11">
        <v>0</v>
      </c>
      <c r="D227" s="11">
        <v>3</v>
      </c>
      <c r="E227" s="11">
        <v>3</v>
      </c>
      <c r="F227" s="12"/>
    </row>
    <row r="228" spans="1:6" ht="24.75" customHeight="1">
      <c r="A228" s="9"/>
      <c r="B228" s="10" t="s">
        <v>293</v>
      </c>
      <c r="C228" s="11">
        <v>0</v>
      </c>
      <c r="D228" s="11">
        <v>13</v>
      </c>
      <c r="E228" s="11">
        <v>13</v>
      </c>
      <c r="F228" s="12"/>
    </row>
    <row r="229" spans="1:6" ht="24.75" customHeight="1">
      <c r="A229" s="9"/>
      <c r="B229" s="10" t="s">
        <v>307</v>
      </c>
      <c r="C229" s="11">
        <v>3</v>
      </c>
      <c r="D229" s="11">
        <v>5</v>
      </c>
      <c r="E229" s="11">
        <v>8</v>
      </c>
      <c r="F229" s="12"/>
    </row>
    <row r="230" spans="1:6" ht="24.75" customHeight="1">
      <c r="A230" s="9"/>
      <c r="B230" s="10" t="s">
        <v>291</v>
      </c>
      <c r="C230" s="11">
        <v>0</v>
      </c>
      <c r="D230" s="11">
        <v>7</v>
      </c>
      <c r="E230" s="11">
        <v>7</v>
      </c>
      <c r="F230" s="12"/>
    </row>
    <row r="231" spans="1:6" ht="24.75" customHeight="1">
      <c r="A231" s="9"/>
      <c r="B231" s="10" t="s">
        <v>322</v>
      </c>
      <c r="C231" s="11">
        <v>0</v>
      </c>
      <c r="D231" s="11">
        <v>9</v>
      </c>
      <c r="E231" s="11">
        <v>9</v>
      </c>
      <c r="F231" s="12"/>
    </row>
    <row r="232" spans="1:6" ht="24.75" customHeight="1">
      <c r="A232" s="9"/>
      <c r="B232" s="10" t="s">
        <v>152</v>
      </c>
      <c r="C232" s="11">
        <v>5</v>
      </c>
      <c r="D232" s="11">
        <v>11</v>
      </c>
      <c r="E232" s="11">
        <v>16</v>
      </c>
      <c r="F232" s="12"/>
    </row>
    <row r="233" spans="1:6" ht="24.75" customHeight="1">
      <c r="A233" s="9"/>
      <c r="B233" s="10" t="s">
        <v>308</v>
      </c>
      <c r="C233" s="11">
        <v>47</v>
      </c>
      <c r="D233" s="11">
        <v>90</v>
      </c>
      <c r="E233" s="11">
        <v>137</v>
      </c>
      <c r="F233" s="12"/>
    </row>
    <row r="234" spans="1:6" ht="24.75" customHeight="1">
      <c r="A234" s="9"/>
      <c r="B234" s="10" t="s">
        <v>309</v>
      </c>
      <c r="C234" s="11">
        <v>2</v>
      </c>
      <c r="D234" s="11">
        <v>8</v>
      </c>
      <c r="E234" s="11">
        <v>10</v>
      </c>
      <c r="F234" s="12"/>
    </row>
    <row r="235" spans="1:6" ht="24.75" customHeight="1">
      <c r="A235" s="9"/>
      <c r="B235" s="10" t="s">
        <v>310</v>
      </c>
      <c r="C235" s="11">
        <v>3</v>
      </c>
      <c r="D235" s="11">
        <v>15</v>
      </c>
      <c r="E235" s="11">
        <v>18</v>
      </c>
      <c r="F235" s="12"/>
    </row>
    <row r="236" spans="1:6" ht="24.75" customHeight="1">
      <c r="A236" s="9"/>
      <c r="B236" s="10" t="s">
        <v>312</v>
      </c>
      <c r="C236" s="11">
        <v>17</v>
      </c>
      <c r="D236" s="11">
        <v>86</v>
      </c>
      <c r="E236" s="11">
        <v>103</v>
      </c>
      <c r="F236" s="12"/>
    </row>
    <row r="237" spans="1:6" ht="24.75" customHeight="1">
      <c r="A237" s="9"/>
      <c r="B237" s="10" t="s">
        <v>327</v>
      </c>
      <c r="C237" s="11">
        <v>5</v>
      </c>
      <c r="D237" s="11">
        <v>10</v>
      </c>
      <c r="E237" s="11">
        <v>15</v>
      </c>
      <c r="F237" s="12"/>
    </row>
    <row r="238" spans="1:6" ht="24.75" customHeight="1">
      <c r="A238" s="9"/>
      <c r="B238" s="10" t="s">
        <v>313</v>
      </c>
      <c r="C238" s="11">
        <v>26</v>
      </c>
      <c r="D238" s="11">
        <v>42</v>
      </c>
      <c r="E238" s="11">
        <v>68</v>
      </c>
      <c r="F238" s="12"/>
    </row>
    <row r="239" spans="1:6" ht="24.75" customHeight="1">
      <c r="A239" s="9"/>
      <c r="B239" s="10" t="s">
        <v>316</v>
      </c>
      <c r="C239" s="11">
        <v>7</v>
      </c>
      <c r="D239" s="11">
        <v>25</v>
      </c>
      <c r="E239" s="11">
        <v>32</v>
      </c>
      <c r="F239" s="12"/>
    </row>
    <row r="240" spans="1:6" ht="24.75" customHeight="1">
      <c r="A240" s="9"/>
      <c r="B240" s="10" t="s">
        <v>328</v>
      </c>
      <c r="C240" s="11">
        <v>0</v>
      </c>
      <c r="D240" s="11">
        <v>1</v>
      </c>
      <c r="E240" s="11">
        <v>1</v>
      </c>
      <c r="F240" s="12"/>
    </row>
    <row r="241" spans="1:6" ht="24.75" customHeight="1">
      <c r="A241" s="9"/>
      <c r="B241" s="10" t="s">
        <v>320</v>
      </c>
      <c r="C241" s="11">
        <v>0</v>
      </c>
      <c r="D241" s="11">
        <v>7</v>
      </c>
      <c r="E241" s="11">
        <v>7</v>
      </c>
      <c r="F241" s="12"/>
    </row>
    <row r="242" spans="1:6" ht="24.75" customHeight="1">
      <c r="A242" s="9"/>
      <c r="B242" s="13" t="s">
        <v>9</v>
      </c>
      <c r="C242" s="14">
        <v>148</v>
      </c>
      <c r="D242" s="14">
        <v>400</v>
      </c>
      <c r="E242" s="14">
        <v>548</v>
      </c>
      <c r="F242" s="12"/>
    </row>
    <row r="243" spans="1:6" ht="24.75" customHeight="1">
      <c r="A243" s="9" t="s">
        <v>329</v>
      </c>
      <c r="B243" s="10" t="s">
        <v>282</v>
      </c>
      <c r="C243" s="11">
        <v>1</v>
      </c>
      <c r="D243" s="11">
        <v>1</v>
      </c>
      <c r="E243" s="11">
        <v>2</v>
      </c>
      <c r="F243" s="12" t="s">
        <v>330</v>
      </c>
    </row>
    <row r="244" spans="1:6" ht="24.75" customHeight="1">
      <c r="A244" s="9"/>
      <c r="B244" s="10" t="s">
        <v>303</v>
      </c>
      <c r="C244" s="11">
        <v>3</v>
      </c>
      <c r="D244" s="11">
        <v>3</v>
      </c>
      <c r="E244" s="11">
        <v>6</v>
      </c>
      <c r="F244" s="12"/>
    </row>
    <row r="245" spans="1:6" ht="24.75" customHeight="1">
      <c r="A245" s="9"/>
      <c r="B245" s="10" t="s">
        <v>304</v>
      </c>
      <c r="C245" s="11">
        <v>0</v>
      </c>
      <c r="D245" s="11">
        <v>5</v>
      </c>
      <c r="E245" s="11">
        <v>5</v>
      </c>
      <c r="F245" s="12"/>
    </row>
    <row r="246" spans="1:6" ht="24.75" customHeight="1">
      <c r="A246" s="9"/>
      <c r="B246" s="10" t="s">
        <v>305</v>
      </c>
      <c r="C246" s="11">
        <v>2</v>
      </c>
      <c r="D246" s="11">
        <v>10</v>
      </c>
      <c r="E246" s="11">
        <v>12</v>
      </c>
      <c r="F246" s="12"/>
    </row>
    <row r="247" spans="1:6" ht="24.75" customHeight="1">
      <c r="A247" s="9"/>
      <c r="B247" s="10" t="s">
        <v>321</v>
      </c>
      <c r="C247" s="11">
        <v>0</v>
      </c>
      <c r="D247" s="11">
        <v>3</v>
      </c>
      <c r="E247" s="11">
        <v>3</v>
      </c>
      <c r="F247" s="12"/>
    </row>
    <row r="248" spans="1:6" ht="24.75" customHeight="1">
      <c r="A248" s="9"/>
      <c r="B248" s="10" t="s">
        <v>306</v>
      </c>
      <c r="C248" s="11">
        <v>0</v>
      </c>
      <c r="D248" s="11">
        <v>2</v>
      </c>
      <c r="E248" s="11">
        <v>2</v>
      </c>
      <c r="F248" s="12"/>
    </row>
    <row r="249" spans="1:6" ht="24.75" customHeight="1">
      <c r="A249" s="9"/>
      <c r="B249" s="10" t="s">
        <v>293</v>
      </c>
      <c r="C249" s="11">
        <v>0</v>
      </c>
      <c r="D249" s="11">
        <v>1</v>
      </c>
      <c r="E249" s="11">
        <v>1</v>
      </c>
      <c r="F249" s="12"/>
    </row>
    <row r="250" spans="1:6" ht="24.75" customHeight="1">
      <c r="A250" s="9"/>
      <c r="B250" s="10" t="s">
        <v>307</v>
      </c>
      <c r="C250" s="11">
        <v>1</v>
      </c>
      <c r="D250" s="11">
        <v>3</v>
      </c>
      <c r="E250" s="11">
        <v>4</v>
      </c>
      <c r="F250" s="12"/>
    </row>
    <row r="251" spans="1:6" ht="24.75" customHeight="1">
      <c r="A251" s="9"/>
      <c r="B251" s="10" t="s">
        <v>323</v>
      </c>
      <c r="C251" s="11">
        <v>0</v>
      </c>
      <c r="D251" s="11">
        <v>2</v>
      </c>
      <c r="E251" s="11">
        <v>2</v>
      </c>
      <c r="F251" s="12"/>
    </row>
    <row r="252" spans="1:6" ht="24.75" customHeight="1">
      <c r="A252" s="9"/>
      <c r="B252" s="10" t="s">
        <v>291</v>
      </c>
      <c r="C252" s="11">
        <v>0</v>
      </c>
      <c r="D252" s="11">
        <v>7</v>
      </c>
      <c r="E252" s="11">
        <v>7</v>
      </c>
      <c r="F252" s="12"/>
    </row>
    <row r="253" spans="1:6" ht="24.75" customHeight="1">
      <c r="A253" s="9"/>
      <c r="B253" s="10" t="s">
        <v>322</v>
      </c>
      <c r="C253" s="11">
        <v>4</v>
      </c>
      <c r="D253" s="11">
        <v>9</v>
      </c>
      <c r="E253" s="11">
        <v>13</v>
      </c>
      <c r="F253" s="12"/>
    </row>
    <row r="254" spans="1:6" ht="24.75" customHeight="1">
      <c r="A254" s="9"/>
      <c r="B254" s="10" t="s">
        <v>152</v>
      </c>
      <c r="C254" s="11">
        <v>5</v>
      </c>
      <c r="D254" s="11">
        <v>18</v>
      </c>
      <c r="E254" s="11">
        <v>23</v>
      </c>
      <c r="F254" s="12"/>
    </row>
    <row r="255" spans="1:6" ht="24.75" customHeight="1">
      <c r="A255" s="9"/>
      <c r="B255" s="10" t="s">
        <v>308</v>
      </c>
      <c r="C255" s="11">
        <v>24</v>
      </c>
      <c r="D255" s="11">
        <v>44</v>
      </c>
      <c r="E255" s="11">
        <v>68</v>
      </c>
      <c r="F255" s="12"/>
    </row>
    <row r="256" spans="1:6" ht="24.75" customHeight="1">
      <c r="A256" s="9"/>
      <c r="B256" s="10" t="s">
        <v>309</v>
      </c>
      <c r="C256" s="11">
        <v>1</v>
      </c>
      <c r="D256" s="11">
        <v>5</v>
      </c>
      <c r="E256" s="11">
        <v>6</v>
      </c>
      <c r="F256" s="12"/>
    </row>
    <row r="257" spans="1:6" ht="24.75" customHeight="1">
      <c r="A257" s="9"/>
      <c r="B257" s="10" t="s">
        <v>314</v>
      </c>
      <c r="C257" s="11">
        <v>0</v>
      </c>
      <c r="D257" s="11">
        <v>2</v>
      </c>
      <c r="E257" s="11">
        <v>2</v>
      </c>
      <c r="F257" s="12"/>
    </row>
    <row r="258" spans="1:6" ht="24.75" customHeight="1">
      <c r="A258" s="9"/>
      <c r="B258" s="10" t="s">
        <v>310</v>
      </c>
      <c r="C258" s="11">
        <v>3</v>
      </c>
      <c r="D258" s="11">
        <v>7</v>
      </c>
      <c r="E258" s="11">
        <v>10</v>
      </c>
      <c r="F258" s="12"/>
    </row>
    <row r="259" spans="1:6" ht="24.75" customHeight="1">
      <c r="A259" s="9"/>
      <c r="B259" s="10" t="s">
        <v>312</v>
      </c>
      <c r="C259" s="11">
        <v>18</v>
      </c>
      <c r="D259" s="11">
        <v>51</v>
      </c>
      <c r="E259" s="11">
        <v>69</v>
      </c>
      <c r="F259" s="12"/>
    </row>
    <row r="260" spans="1:6" ht="24.75" customHeight="1">
      <c r="A260" s="9"/>
      <c r="B260" s="10" t="s">
        <v>331</v>
      </c>
      <c r="C260" s="11">
        <v>0</v>
      </c>
      <c r="D260" s="11">
        <v>1</v>
      </c>
      <c r="E260" s="11">
        <v>1</v>
      </c>
      <c r="F260" s="12"/>
    </row>
    <row r="261" spans="1:6" ht="24.75" customHeight="1">
      <c r="A261" s="9"/>
      <c r="B261" s="10" t="s">
        <v>316</v>
      </c>
      <c r="C261" s="11">
        <v>2</v>
      </c>
      <c r="D261" s="11">
        <v>2</v>
      </c>
      <c r="E261" s="11">
        <v>4</v>
      </c>
      <c r="F261" s="12"/>
    </row>
    <row r="262" spans="1:6" ht="24.75" customHeight="1">
      <c r="A262" s="9"/>
      <c r="B262" s="10" t="s">
        <v>320</v>
      </c>
      <c r="C262" s="11">
        <v>2</v>
      </c>
      <c r="D262" s="11">
        <v>1</v>
      </c>
      <c r="E262" s="11">
        <v>3</v>
      </c>
      <c r="F262" s="12"/>
    </row>
    <row r="263" spans="1:6" ht="24.75" customHeight="1">
      <c r="A263" s="9"/>
      <c r="B263" s="10" t="s">
        <v>332</v>
      </c>
      <c r="C263" s="11">
        <v>2</v>
      </c>
      <c r="D263" s="11">
        <v>0</v>
      </c>
      <c r="E263" s="11">
        <v>2</v>
      </c>
      <c r="F263" s="12"/>
    </row>
    <row r="264" spans="1:6" ht="24.75" customHeight="1">
      <c r="A264" s="9"/>
      <c r="B264" s="10" t="s">
        <v>294</v>
      </c>
      <c r="C264" s="11">
        <v>2</v>
      </c>
      <c r="D264" s="11">
        <v>0</v>
      </c>
      <c r="E264" s="11">
        <v>2</v>
      </c>
      <c r="F264" s="12"/>
    </row>
    <row r="265" spans="1:6" ht="24.75" customHeight="1">
      <c r="A265" s="9"/>
      <c r="B265" s="10" t="s">
        <v>333</v>
      </c>
      <c r="C265" s="11">
        <v>0</v>
      </c>
      <c r="D265" s="11">
        <v>5</v>
      </c>
      <c r="E265" s="11">
        <v>5</v>
      </c>
      <c r="F265" s="12"/>
    </row>
    <row r="266" spans="1:6" ht="24.75" customHeight="1">
      <c r="A266" s="9"/>
      <c r="B266" s="10" t="s">
        <v>334</v>
      </c>
      <c r="C266" s="11">
        <v>0</v>
      </c>
      <c r="D266" s="11">
        <v>2</v>
      </c>
      <c r="E266" s="11">
        <v>2</v>
      </c>
      <c r="F266" s="12"/>
    </row>
    <row r="267" spans="1:6" ht="24.75" customHeight="1">
      <c r="A267" s="9"/>
      <c r="B267" s="10" t="s">
        <v>335</v>
      </c>
      <c r="C267" s="11">
        <v>0</v>
      </c>
      <c r="D267" s="11">
        <v>4</v>
      </c>
      <c r="E267" s="11">
        <v>4</v>
      </c>
      <c r="F267" s="12"/>
    </row>
    <row r="268" spans="1:6" ht="24.75" customHeight="1">
      <c r="A268" s="9"/>
      <c r="B268" s="10" t="s">
        <v>336</v>
      </c>
      <c r="C268" s="11">
        <v>0</v>
      </c>
      <c r="D268" s="11">
        <v>13</v>
      </c>
      <c r="E268" s="11">
        <v>13</v>
      </c>
      <c r="F268" s="12"/>
    </row>
    <row r="269" spans="1:6" ht="24.75" customHeight="1">
      <c r="A269" s="9"/>
      <c r="B269" s="10" t="s">
        <v>159</v>
      </c>
      <c r="C269" s="11">
        <v>0</v>
      </c>
      <c r="D269" s="11">
        <v>1</v>
      </c>
      <c r="E269" s="11">
        <v>1</v>
      </c>
      <c r="F269" s="12"/>
    </row>
    <row r="270" spans="1:6" ht="24.75" customHeight="1">
      <c r="A270" s="9"/>
      <c r="B270" s="10" t="s">
        <v>337</v>
      </c>
      <c r="C270" s="11">
        <v>3</v>
      </c>
      <c r="D270" s="11">
        <v>3</v>
      </c>
      <c r="E270" s="11">
        <v>6</v>
      </c>
      <c r="F270" s="12"/>
    </row>
    <row r="271" spans="1:6" ht="24.75" customHeight="1">
      <c r="A271" s="9"/>
      <c r="B271" s="13" t="s">
        <v>9</v>
      </c>
      <c r="C271" s="14">
        <v>73</v>
      </c>
      <c r="D271" s="14">
        <v>205</v>
      </c>
      <c r="E271" s="14">
        <v>278</v>
      </c>
      <c r="F271" s="12"/>
    </row>
  </sheetData>
  <sheetProtection/>
  <mergeCells count="71">
    <mergeCell ref="A1:F1"/>
    <mergeCell ref="A3:B3"/>
    <mergeCell ref="A4:A9"/>
    <mergeCell ref="A10:A17"/>
    <mergeCell ref="A18:A31"/>
    <mergeCell ref="A32:A34"/>
    <mergeCell ref="A35:A41"/>
    <mergeCell ref="A42:A44"/>
    <mergeCell ref="A45:A51"/>
    <mergeCell ref="A52:A55"/>
    <mergeCell ref="A56:A61"/>
    <mergeCell ref="A62:A71"/>
    <mergeCell ref="A72:A74"/>
    <mergeCell ref="A75:A76"/>
    <mergeCell ref="A77:A80"/>
    <mergeCell ref="A81:A87"/>
    <mergeCell ref="A88:A91"/>
    <mergeCell ref="A92:A93"/>
    <mergeCell ref="A94:A103"/>
    <mergeCell ref="A104:A110"/>
    <mergeCell ref="A111:A121"/>
    <mergeCell ref="A122:A126"/>
    <mergeCell ref="A127:A136"/>
    <mergeCell ref="A137:A144"/>
    <mergeCell ref="A145:A152"/>
    <mergeCell ref="A153:A156"/>
    <mergeCell ref="A157:A170"/>
    <mergeCell ref="A171:A177"/>
    <mergeCell ref="A178:A180"/>
    <mergeCell ref="A181:A182"/>
    <mergeCell ref="A183:A184"/>
    <mergeCell ref="A185:A187"/>
    <mergeCell ref="A188:A193"/>
    <mergeCell ref="A194:A220"/>
    <mergeCell ref="A221:A242"/>
    <mergeCell ref="A243:A271"/>
    <mergeCell ref="F2:F3"/>
    <mergeCell ref="F4:F9"/>
    <mergeCell ref="F10:F17"/>
    <mergeCell ref="F18:F31"/>
    <mergeCell ref="F32:F34"/>
    <mergeCell ref="F35:F41"/>
    <mergeCell ref="F42:F44"/>
    <mergeCell ref="F45:F51"/>
    <mergeCell ref="F52:F55"/>
    <mergeCell ref="F56:F61"/>
    <mergeCell ref="F62:F71"/>
    <mergeCell ref="F72:F74"/>
    <mergeCell ref="F75:F76"/>
    <mergeCell ref="F77:F80"/>
    <mergeCell ref="F81:F87"/>
    <mergeCell ref="F88:F91"/>
    <mergeCell ref="F92:F93"/>
    <mergeCell ref="F94:F103"/>
    <mergeCell ref="F104:F110"/>
    <mergeCell ref="F111:F121"/>
    <mergeCell ref="F122:F126"/>
    <mergeCell ref="F127:F136"/>
    <mergeCell ref="F137:F144"/>
    <mergeCell ref="F145:F152"/>
    <mergeCell ref="F153:F156"/>
    <mergeCell ref="F157:F170"/>
    <mergeCell ref="F171:F177"/>
    <mergeCell ref="F178:F180"/>
    <mergeCell ref="F181:F182"/>
    <mergeCell ref="F183:F184"/>
    <mergeCell ref="F185:F187"/>
    <mergeCell ref="F188:F193"/>
    <mergeCell ref="F194:F220"/>
    <mergeCell ref="F221:F242"/>
    <mergeCell ref="F243:F2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200007 sticky</dc:creator>
  <cp:keywords/>
  <dc:description/>
  <cp:lastModifiedBy>admin</cp:lastModifiedBy>
  <dcterms:created xsi:type="dcterms:W3CDTF">2020-05-22T01:18:00Z</dcterms:created>
  <dcterms:modified xsi:type="dcterms:W3CDTF">2020-09-08T08:26:14Z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